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61" yWindow="225" windowWidth="15375" windowHeight="8985" activeTab="0"/>
  </bookViews>
  <sheets>
    <sheet name="Terms of Use" sheetId="1" r:id="rId1"/>
    <sheet name="Introduction" sheetId="2" r:id="rId2"/>
    <sheet name="Cost Summary" sheetId="3" r:id="rId3"/>
    <sheet name="Other charges" sheetId="4" r:id="rId4"/>
    <sheet name="Non chargeable" sheetId="5" r:id="rId5"/>
    <sheet name="Materials" sheetId="6" r:id="rId6"/>
    <sheet name="New" sheetId="7" r:id="rId7"/>
    <sheet name="Renewal" sheetId="8" r:id="rId8"/>
    <sheet name="Vary conditions" sheetId="9" r:id="rId9"/>
    <sheet name="Lodge rules" sheetId="10" r:id="rId10"/>
    <sheet name="Replacement licence" sheetId="11" r:id="rId11"/>
  </sheets>
  <definedNames/>
  <calcPr fullCalcOnLoad="1"/>
</workbook>
</file>

<file path=xl/sharedStrings.xml><?xml version="1.0" encoding="utf-8"?>
<sst xmlns="http://schemas.openxmlformats.org/spreadsheetml/2006/main" count="319" uniqueCount="209">
  <si>
    <t>Hourly Rate</t>
  </si>
  <si>
    <t>Totals</t>
  </si>
  <si>
    <t>Salary Costs</t>
  </si>
  <si>
    <t>BASIC</t>
  </si>
  <si>
    <t>NI</t>
  </si>
  <si>
    <t>SUPER</t>
  </si>
  <si>
    <t>Total Recharges</t>
  </si>
  <si>
    <t xml:space="preserve">   </t>
  </si>
  <si>
    <t>Officer 1</t>
  </si>
  <si>
    <t>Officer 2</t>
  </si>
  <si>
    <t>Officer 3</t>
  </si>
  <si>
    <t>Officer 4</t>
  </si>
  <si>
    <t>Officer 5</t>
  </si>
  <si>
    <t>Header 1</t>
  </si>
  <si>
    <t>Header 2</t>
  </si>
  <si>
    <t>Header 3</t>
  </si>
  <si>
    <t>Header 4</t>
  </si>
  <si>
    <t>Header 5</t>
  </si>
  <si>
    <t>Header 6</t>
  </si>
  <si>
    <t>Header 7</t>
  </si>
  <si>
    <t>Header 8</t>
  </si>
  <si>
    <t>Header 9</t>
  </si>
  <si>
    <t>Header 10</t>
  </si>
  <si>
    <t>Header 11</t>
  </si>
  <si>
    <t>Header 12</t>
  </si>
  <si>
    <t>Total Direct Charges</t>
  </si>
  <si>
    <t>Officer 7</t>
  </si>
  <si>
    <t>Officer 6</t>
  </si>
  <si>
    <t>Receipt of application form</t>
  </si>
  <si>
    <t>Enquiries</t>
  </si>
  <si>
    <t>Complaints</t>
  </si>
  <si>
    <t>Project Work</t>
  </si>
  <si>
    <t>General Admin</t>
  </si>
  <si>
    <t>Meetings</t>
  </si>
  <si>
    <t>Enforcement (unlicensed)</t>
  </si>
  <si>
    <t>FOI</t>
  </si>
  <si>
    <t>DPA</t>
  </si>
  <si>
    <t>Number of Posts</t>
  </si>
  <si>
    <t>Total No. Posts</t>
  </si>
  <si>
    <t>Total (£)</t>
  </si>
  <si>
    <t>Total Salary</t>
  </si>
  <si>
    <t>TOTAL SALARY</t>
  </si>
  <si>
    <t>Total Cost</t>
  </si>
  <si>
    <t>Total Officer non chargeable Cost</t>
  </si>
  <si>
    <t>Training time(i.e. excluding cost of training)</t>
  </si>
  <si>
    <t>Materials</t>
  </si>
  <si>
    <t>Total</t>
  </si>
  <si>
    <t>Application Process</t>
  </si>
  <si>
    <t>Officer (name)</t>
  </si>
  <si>
    <t xml:space="preserve">  </t>
  </si>
  <si>
    <t>Renewal</t>
  </si>
  <si>
    <r>
      <t xml:space="preserve">Notify applicant in writing of decision of Committee </t>
    </r>
    <r>
      <rPr>
        <sz val="12"/>
        <color indexed="8"/>
        <rFont val="Arial"/>
        <family val="2"/>
      </rPr>
      <t>(time per task multiplied by no. referred to committee divided by total number of applications)</t>
    </r>
  </si>
  <si>
    <r>
      <t xml:space="preserve">Attend Committee </t>
    </r>
    <r>
      <rPr>
        <sz val="12"/>
        <color indexed="8"/>
        <rFont val="Arial"/>
        <family val="2"/>
      </rPr>
      <t>(time per task multiplied by no. referred to committee divided by total number of applications)</t>
    </r>
  </si>
  <si>
    <r>
      <t xml:space="preserve">Committee report verfied </t>
    </r>
    <r>
      <rPr>
        <sz val="12"/>
        <color indexed="8"/>
        <rFont val="Arial"/>
        <family val="2"/>
      </rPr>
      <t>(time per task multiplied by no. referred to committee divided by total number of applications)</t>
    </r>
  </si>
  <si>
    <t xml:space="preserve">Material </t>
  </si>
  <si>
    <t>Material</t>
  </si>
  <si>
    <t>Unit Cost</t>
  </si>
  <si>
    <r>
      <t xml:space="preserve">Refer for management decision </t>
    </r>
    <r>
      <rPr>
        <sz val="12"/>
        <color indexed="8"/>
        <rFont val="Arial"/>
        <family val="2"/>
      </rPr>
      <t>(time per task multiplied by no. referred to committee divided by total number of applications)</t>
    </r>
  </si>
  <si>
    <t>Post Title</t>
  </si>
  <si>
    <t xml:space="preserve">Compliance and Enforcement (licensed) </t>
  </si>
  <si>
    <t>New</t>
  </si>
  <si>
    <t>Total Other Charges</t>
  </si>
  <si>
    <t>Total Non Chargeable</t>
  </si>
  <si>
    <t>Total Other Charges (from other charges worksheet)</t>
  </si>
  <si>
    <t>Central Recharges (refer to "Overview" Document)</t>
  </si>
  <si>
    <t>Direct Costs (refer to "Overview" Document)</t>
  </si>
  <si>
    <t>Agreed Annual Productive hours</t>
  </si>
  <si>
    <t>Agreed Annual Chargeable hours</t>
  </si>
  <si>
    <t>Hourly Rate (Total divided by Agreed Annual Chargeable hours)</t>
  </si>
  <si>
    <t>Table 2 - Specific Costs</t>
  </si>
  <si>
    <t>Type of Charge</t>
  </si>
  <si>
    <t>£</t>
  </si>
  <si>
    <t>Out of Hours Work</t>
  </si>
  <si>
    <t>Total Specific Costs</t>
  </si>
  <si>
    <t>Table 3 - Relevant Applications</t>
  </si>
  <si>
    <t>No. of chargeable applications</t>
  </si>
  <si>
    <t>Total Relevant Applications</t>
  </si>
  <si>
    <t>Table 1 - Charges for time</t>
  </si>
  <si>
    <t xml:space="preserve">Total   </t>
  </si>
  <si>
    <t>Total Charges for time</t>
  </si>
  <si>
    <t xml:space="preserve"> All Wales Licensing Technical Panel </t>
  </si>
  <si>
    <t xml:space="preserve">The All Wales Licensing Technical Panel is a sub group of the Welsh Heads of Environmental Health Group (WHoEHG).  The membership includes Managers and Senior Officers from each of the local authorities in Wales that has responsibility for Licensing functions.  The toolkit has been developed with the aim of providing a consistent and robust mechanism for setting Licensing Fees.  The toolkit comprises of 4 documents: An Overview of legislation, Guidance notes on completing the spreadsheets, guidance notes on time monitoring and the spreadsheets for calculating fees.  It is essential that users read these documents before attempting to complete the spreadsheets.   </t>
  </si>
  <si>
    <t>The All Wales Licensing Technical Panel is happy to provide this toolkit to assist Local Authorities in setting their fees, however each individual Local Authority is liable for its use.  It is therefore advisable to seek your own legal and financial advice.</t>
  </si>
  <si>
    <t>Check application form and associated documents and deal with any issues</t>
  </si>
  <si>
    <t>Receipt of application fee &amp; issue receipt</t>
  </si>
  <si>
    <t>Verify application criteria met</t>
  </si>
  <si>
    <r>
      <t>Liaise with consultees</t>
    </r>
    <r>
      <rPr>
        <sz val="12"/>
        <color indexed="8"/>
        <rFont val="Arial"/>
        <family val="2"/>
      </rPr>
      <t xml:space="preserve"> (time per task multiplied by no. referred to committee divided by total number of applications)</t>
    </r>
  </si>
  <si>
    <r>
      <t xml:space="preserve">Committee date arranged </t>
    </r>
    <r>
      <rPr>
        <sz val="12"/>
        <color indexed="8"/>
        <rFont val="Arial"/>
        <family val="2"/>
      </rPr>
      <t xml:space="preserve">(time per task multiplied by no. referred to committee divided by total number of applications) </t>
    </r>
    <r>
      <rPr>
        <b/>
        <sz val="12"/>
        <color indexed="8"/>
        <rFont val="Arial"/>
        <family val="2"/>
      </rPr>
      <t xml:space="preserve">  </t>
    </r>
  </si>
  <si>
    <r>
      <t>Letter sent to applicant informing of committee date</t>
    </r>
    <r>
      <rPr>
        <b/>
        <i/>
        <sz val="12"/>
        <color indexed="8"/>
        <rFont val="Arial"/>
        <family val="2"/>
      </rPr>
      <t xml:space="preserve"> </t>
    </r>
    <r>
      <rPr>
        <sz val="12"/>
        <color indexed="8"/>
        <rFont val="Arial"/>
        <family val="2"/>
      </rPr>
      <t>(time per task multiplied by no. referred to committee divided by total number of applications)</t>
    </r>
  </si>
  <si>
    <r>
      <t>Committee report produced</t>
    </r>
    <r>
      <rPr>
        <sz val="12"/>
        <color indexed="8"/>
        <rFont val="Arial"/>
        <family val="2"/>
      </rPr>
      <t xml:space="preserve"> (time per task multiplied by no. referred to committee divided by total number of applications) </t>
    </r>
  </si>
  <si>
    <t>Computer system updated</t>
  </si>
  <si>
    <r>
      <t xml:space="preserve">Committee preparation </t>
    </r>
    <r>
      <rPr>
        <sz val="12"/>
        <color indexed="8"/>
        <rFont val="Arial"/>
        <family val="2"/>
      </rPr>
      <t>(time per task multiplied by no. referred to committee divided by total number of applications)</t>
    </r>
  </si>
  <si>
    <t>Notification received</t>
  </si>
  <si>
    <t>Computer System updated</t>
  </si>
  <si>
    <t>File Updated</t>
  </si>
  <si>
    <t>File returned in system</t>
  </si>
  <si>
    <t>Licence</t>
  </si>
  <si>
    <t>Laminate</t>
  </si>
  <si>
    <t>Advertising / Publishing fees</t>
  </si>
  <si>
    <t>Replacement licence</t>
  </si>
  <si>
    <t>Frame</t>
  </si>
  <si>
    <t>Postage</t>
  </si>
  <si>
    <t>Consultation carried out with relevant authorities i.e planning</t>
  </si>
  <si>
    <t>Record created on computer system and paper file created</t>
  </si>
  <si>
    <t>Mobile Homes (Wales) Licensing - Cost Summary</t>
  </si>
  <si>
    <t>Mobile Homes (Wales) Licensing - Other Charges (within normal working hours)</t>
  </si>
  <si>
    <t>Prepare draft licence conditions / letter identifying works /</t>
  </si>
  <si>
    <t>discuss with applicant and amend</t>
  </si>
  <si>
    <t>Amend draft licence conditions as necessary</t>
  </si>
  <si>
    <t>Licence and conditions produced</t>
  </si>
  <si>
    <t>Licence authorised and signed</t>
  </si>
  <si>
    <t>2 copies of licence and conditions posted</t>
  </si>
  <si>
    <t>Paper file updated and filed / stored</t>
  </si>
  <si>
    <t>Consultation responses / representations received</t>
  </si>
  <si>
    <t>Vary Conditions</t>
  </si>
  <si>
    <t>Receipt of request</t>
  </si>
  <si>
    <t>Check request and deal with any issues</t>
  </si>
  <si>
    <t>Receipt of fee &amp; issue receipt</t>
  </si>
  <si>
    <t>System updated</t>
  </si>
  <si>
    <t>Inspection Carried Out (if necessary)</t>
  </si>
  <si>
    <t>discuss with applicant and amend (if necessary)</t>
  </si>
  <si>
    <t>Amend site licence and conditions</t>
  </si>
  <si>
    <t>Lodge Rules</t>
  </si>
  <si>
    <t>Receipt of notification</t>
  </si>
  <si>
    <t>Check notification and deal with any issues i.e. against model standards</t>
  </si>
  <si>
    <t xml:space="preserve">Confirmation letter sent to applicant  </t>
  </si>
  <si>
    <t>Upload site rules to online register</t>
  </si>
  <si>
    <t>Replacement Licence</t>
  </si>
  <si>
    <t>licence produced</t>
  </si>
  <si>
    <t>Licence sent</t>
  </si>
  <si>
    <t>Mobile Homes (Wales) Licensing - Non Chargeable (within normal working hours)</t>
  </si>
  <si>
    <t>Mobile Homes (Wales) Licensing</t>
  </si>
  <si>
    <t>Materials Cost / Postage / Other charges</t>
  </si>
  <si>
    <t>Materials Cost / Postage / Other Charges</t>
  </si>
  <si>
    <t xml:space="preserve">We licence use of the Software and Document to you on the basis of this Licence. We do not sell the Software or Documentation to you. We remain the owners of the Software and Documentation at all times. </t>
  </si>
  <si>
    <t>You should print a copy of this Licence for future reference.</t>
  </si>
  <si>
    <t xml:space="preserve"> </t>
  </si>
  <si>
    <r>
      <t>IMPORTANT NOTICE: PLEASE READ CAREFULLY  BEFORE USING THE SOFTWARE:</t>
    </r>
    <r>
      <rPr>
        <sz val="14"/>
        <color indexed="8"/>
        <rFont val="Century Gothic"/>
        <family val="2"/>
      </rPr>
      <t xml:space="preserve"> </t>
    </r>
  </si>
  <si>
    <r>
      <t>This licence agreement (</t>
    </r>
    <r>
      <rPr>
        <b/>
        <sz val="10"/>
        <color indexed="8"/>
        <rFont val="Century Gothic"/>
        <family val="2"/>
      </rPr>
      <t>Licence</t>
    </r>
    <r>
      <rPr>
        <sz val="10"/>
        <color indexed="8"/>
        <rFont val="Century Gothic"/>
        <family val="2"/>
      </rPr>
      <t>) is a legal agreement between you (</t>
    </r>
    <r>
      <rPr>
        <b/>
        <sz val="10"/>
        <color indexed="8"/>
        <rFont val="Century Gothic"/>
        <family val="2"/>
      </rPr>
      <t>Licensee</t>
    </r>
    <r>
      <rPr>
        <sz val="10"/>
        <color indexed="8"/>
        <rFont val="Century Gothic"/>
        <family val="2"/>
      </rPr>
      <t xml:space="preserve"> or </t>
    </r>
    <r>
      <rPr>
        <b/>
        <sz val="10"/>
        <color indexed="8"/>
        <rFont val="Century Gothic"/>
        <family val="2"/>
      </rPr>
      <t>you</t>
    </r>
    <r>
      <rPr>
        <sz val="10"/>
        <color indexed="8"/>
        <rFont val="Century Gothic"/>
        <family val="2"/>
      </rPr>
      <t>) and the WELSH HEADS OF ENVIRONMENTAL HEALTH – ALL WALES LICENSING EXPERT PANEL (</t>
    </r>
    <r>
      <rPr>
        <b/>
        <sz val="10"/>
        <color indexed="8"/>
        <rFont val="Century Gothic"/>
        <family val="2"/>
      </rPr>
      <t>Licensor, us, our</t>
    </r>
    <r>
      <rPr>
        <sz val="10"/>
        <color indexed="8"/>
        <rFont val="Century Gothic"/>
        <family val="2"/>
      </rPr>
      <t xml:space="preserve"> or </t>
    </r>
    <r>
      <rPr>
        <b/>
        <sz val="10"/>
        <color indexed="8"/>
        <rFont val="Century Gothic"/>
        <family val="2"/>
      </rPr>
      <t>we</t>
    </r>
    <r>
      <rPr>
        <sz val="10"/>
        <color indexed="8"/>
        <rFont val="Century Gothic"/>
        <family val="2"/>
      </rPr>
      <t>) for:</t>
    </r>
  </si>
  <si>
    <r>
      <t>§</t>
    </r>
    <r>
      <rPr>
        <sz val="7"/>
        <color indexed="8"/>
        <rFont val="Times New Roman"/>
        <family val="1"/>
      </rPr>
      <t xml:space="preserve">         </t>
    </r>
    <r>
      <rPr>
        <sz val="10"/>
        <color indexed="8"/>
        <rFont val="Century Gothic"/>
        <family val="2"/>
      </rPr>
      <t>printed materials and electronic documentation (</t>
    </r>
    <r>
      <rPr>
        <b/>
        <sz val="10"/>
        <color indexed="8"/>
        <rFont val="Century Gothic"/>
        <family val="2"/>
      </rPr>
      <t>Documentation</t>
    </r>
    <r>
      <rPr>
        <sz val="10"/>
        <color indexed="8"/>
        <rFont val="Century Gothic"/>
        <family val="2"/>
      </rPr>
      <t xml:space="preserve">). </t>
    </r>
  </si>
  <si>
    <r>
      <t>IMPORTANT NOTICE TO ALL USERS:</t>
    </r>
    <r>
      <rPr>
        <sz val="10"/>
        <color indexed="8"/>
        <rFont val="Century Gothic"/>
        <family val="2"/>
      </rPr>
      <t xml:space="preserve"> </t>
    </r>
  </si>
  <si>
    <r>
      <t>§</t>
    </r>
    <r>
      <rPr>
        <sz val="7"/>
        <color indexed="8"/>
        <rFont val="Times New Roman"/>
        <family val="1"/>
      </rPr>
      <t xml:space="preserve">         </t>
    </r>
    <r>
      <rPr>
        <sz val="10"/>
        <color indexed="8"/>
        <rFont val="Century Gothic"/>
        <family val="2"/>
      </rPr>
      <t>BY USING THIS SOFTWARE, YOU AGREE TO THE TERMS OF THIS LICENCE WHICH WILL BIND YOU AND YOUR EMPLOYEES. THE TERMS OF THIS LICENCE INCLUDE, IN PARTICULAR, LIMITATIONS ON OUR LIABILITY.</t>
    </r>
  </si>
  <si>
    <r>
      <t>§</t>
    </r>
    <r>
      <rPr>
        <sz val="7"/>
        <color indexed="8"/>
        <rFont val="Times New Roman"/>
        <family val="1"/>
      </rPr>
      <t xml:space="preserve">         </t>
    </r>
    <r>
      <rPr>
        <sz val="10"/>
        <color indexed="8"/>
        <rFont val="Century Gothic"/>
        <family val="2"/>
      </rPr>
      <t xml:space="preserve">IF YOU DO NOT AGREE TO THE TERMS OF THIS LICENCE, WE WILL NOT LICENSE THE SOFTWARE AND DOCUMENTATION TO YOU AND YOU MUST DISCONTINUE YOUR USE OF THE SOFTWARE NOW.  </t>
    </r>
  </si>
  <si>
    <r>
      <t>1.</t>
    </r>
    <r>
      <rPr>
        <b/>
        <sz val="7"/>
        <color indexed="8"/>
        <rFont val="Times New Roman"/>
        <family val="1"/>
      </rPr>
      <t xml:space="preserve">                   </t>
    </r>
    <r>
      <rPr>
        <b/>
        <sz val="10"/>
        <color indexed="8"/>
        <rFont val="Century Gothic"/>
        <family val="2"/>
      </rPr>
      <t>Grant and scope of licence</t>
    </r>
  </si>
  <si>
    <r>
      <t>1.1</t>
    </r>
    <r>
      <rPr>
        <sz val="7"/>
        <color indexed="8"/>
        <rFont val="Times New Roman"/>
        <family val="1"/>
      </rPr>
      <t xml:space="preserve">               </t>
    </r>
    <r>
      <rPr>
        <sz val="10"/>
        <color indexed="8"/>
        <rFont val="Century Gothic"/>
        <family val="2"/>
      </rPr>
      <t>In consideration of you agreeing to abide by the terms of this Licence, the Licensor hereby grants to you a non-exclusive, non-transferable licence to use the Software and the Documentation in the UK on the terms of this Licence.</t>
    </r>
  </si>
  <si>
    <r>
      <t>1.2</t>
    </r>
    <r>
      <rPr>
        <sz val="7"/>
        <color indexed="8"/>
        <rFont val="Times New Roman"/>
        <family val="1"/>
      </rPr>
      <t xml:space="preserve">               </t>
    </r>
    <r>
      <rPr>
        <sz val="10"/>
        <color indexed="8"/>
        <rFont val="Century Gothic"/>
        <family val="2"/>
      </rPr>
      <t>You may:</t>
    </r>
  </si>
  <si>
    <r>
      <t>(a)</t>
    </r>
    <r>
      <rPr>
        <sz val="7"/>
        <color indexed="8"/>
        <rFont val="Times New Roman"/>
        <family val="1"/>
      </rPr>
      <t xml:space="preserve">          </t>
    </r>
    <r>
      <rPr>
        <sz val="10"/>
        <color indexed="8"/>
        <rFont val="Century Gothic"/>
        <family val="2"/>
      </rPr>
      <t>install and use the Software for your internal business purposes.</t>
    </r>
  </si>
  <si>
    <r>
      <t>(b)</t>
    </r>
    <r>
      <rPr>
        <sz val="7"/>
        <color indexed="8"/>
        <rFont val="Times New Roman"/>
        <family val="1"/>
      </rPr>
      <t xml:space="preserve">          </t>
    </r>
    <r>
      <rPr>
        <sz val="10"/>
        <color indexed="8"/>
        <rFont val="Century Gothic"/>
        <family val="2"/>
      </rPr>
      <t>use any Documentation in support of the use permitted under condition 1 and make copies of the Documentation as are reasonably necessary for its lawful use.</t>
    </r>
  </si>
  <si>
    <r>
      <t>2.</t>
    </r>
    <r>
      <rPr>
        <b/>
        <sz val="7"/>
        <color indexed="8"/>
        <rFont val="Times New Roman"/>
        <family val="1"/>
      </rPr>
      <t xml:space="preserve">                   </t>
    </r>
    <r>
      <rPr>
        <b/>
        <sz val="10"/>
        <color indexed="8"/>
        <rFont val="Century Gothic"/>
        <family val="2"/>
      </rPr>
      <t>Restrictions</t>
    </r>
  </si>
  <si>
    <r>
      <t>2.1</t>
    </r>
    <r>
      <rPr>
        <sz val="7"/>
        <color indexed="8"/>
        <rFont val="Times New Roman"/>
        <family val="1"/>
      </rPr>
      <t xml:space="preserve">               </t>
    </r>
    <r>
      <rPr>
        <sz val="10"/>
        <color indexed="8"/>
        <rFont val="Century Gothic"/>
        <family val="2"/>
      </rPr>
      <t xml:space="preserve">Except as expressly set out in this Licence or as permitted by any local law, you undertake: </t>
    </r>
  </si>
  <si>
    <r>
      <t>(a)</t>
    </r>
    <r>
      <rPr>
        <sz val="7"/>
        <color indexed="8"/>
        <rFont val="Times New Roman"/>
        <family val="1"/>
      </rPr>
      <t xml:space="preserve">          </t>
    </r>
    <r>
      <rPr>
        <sz val="10"/>
        <color indexed="8"/>
        <rFont val="Century Gothic"/>
        <family val="2"/>
      </rPr>
      <t>not to copy the Software or Documentation except where such copying is incidental to normal use of the Software or where it is necessary for the purpose of back-up or operational security;</t>
    </r>
  </si>
  <si>
    <r>
      <t>(b)</t>
    </r>
    <r>
      <rPr>
        <sz val="7"/>
        <color indexed="8"/>
        <rFont val="Times New Roman"/>
        <family val="1"/>
      </rPr>
      <t xml:space="preserve">          </t>
    </r>
    <r>
      <rPr>
        <sz val="10"/>
        <color indexed="8"/>
        <rFont val="Century Gothic"/>
        <family val="2"/>
      </rPr>
      <t>not to rent, lease, sub-license, loan, translate, merge, adapt, vary or modify the Software or Documentation;</t>
    </r>
  </si>
  <si>
    <r>
      <t>(c)</t>
    </r>
    <r>
      <rPr>
        <sz val="7"/>
        <color indexed="8"/>
        <rFont val="Times New Roman"/>
        <family val="1"/>
      </rPr>
      <t xml:space="preserve">          </t>
    </r>
    <r>
      <rPr>
        <sz val="10"/>
        <color indexed="8"/>
        <rFont val="Century Gothic"/>
        <family val="2"/>
      </rPr>
      <t>not to make alterations to, or modifications of, the whole or any part of the Software nor permit the Software or any part of it to be combined with, or become incorporated in, any other programs;</t>
    </r>
  </si>
  <si>
    <r>
      <t>(i)</t>
    </r>
    <r>
      <rPr>
        <sz val="7"/>
        <color indexed="8"/>
        <rFont val="Times New Roman"/>
        <family val="1"/>
      </rPr>
      <t xml:space="preserve">             </t>
    </r>
    <r>
      <rPr>
        <sz val="10"/>
        <color indexed="8"/>
        <rFont val="Century Gothic"/>
        <family val="2"/>
      </rPr>
      <t>is used only for the purpose of achieving inter-operability of the Software with another software program;</t>
    </r>
  </si>
  <si>
    <r>
      <t>(ii)</t>
    </r>
    <r>
      <rPr>
        <sz val="7"/>
        <color indexed="8"/>
        <rFont val="Times New Roman"/>
        <family val="1"/>
      </rPr>
      <t xml:space="preserve">           </t>
    </r>
    <r>
      <rPr>
        <sz val="10"/>
        <color indexed="8"/>
        <rFont val="Century Gothic"/>
        <family val="2"/>
      </rPr>
      <t>is not disclosed or communicated without the Licensor's prior written consent to any third party to whom it is not necessary to disclose or communicate it; and</t>
    </r>
  </si>
  <si>
    <r>
      <t>(iii)</t>
    </r>
    <r>
      <rPr>
        <sz val="7"/>
        <color indexed="8"/>
        <rFont val="Times New Roman"/>
        <family val="1"/>
      </rPr>
      <t xml:space="preserve">          </t>
    </r>
    <r>
      <rPr>
        <sz val="10"/>
        <color indexed="8"/>
        <rFont val="Century Gothic"/>
        <family val="2"/>
      </rPr>
      <t>is not used to create any software which is substantially similar to the Software.</t>
    </r>
  </si>
  <si>
    <r>
      <t>(e)</t>
    </r>
    <r>
      <rPr>
        <sz val="7"/>
        <color indexed="8"/>
        <rFont val="Times New Roman"/>
        <family val="1"/>
      </rPr>
      <t xml:space="preserve">          </t>
    </r>
    <r>
      <rPr>
        <sz val="10"/>
        <color indexed="8"/>
        <rFont val="Century Gothic"/>
        <family val="2"/>
      </rPr>
      <t xml:space="preserve">to keep all copies of the Software secure; </t>
    </r>
  </si>
  <si>
    <r>
      <t>(f)</t>
    </r>
    <r>
      <rPr>
        <sz val="7"/>
        <color indexed="8"/>
        <rFont val="Times New Roman"/>
        <family val="1"/>
      </rPr>
      <t xml:space="preserve">            </t>
    </r>
    <r>
      <rPr>
        <sz val="10"/>
        <color indexed="8"/>
        <rFont val="Century Gothic"/>
        <family val="2"/>
      </rPr>
      <t>to supervise and control use of the Software and ensure that the Software is used by your employees and representatives in accordance with the terms of this Licence;</t>
    </r>
  </si>
  <si>
    <r>
      <t>3.</t>
    </r>
    <r>
      <rPr>
        <b/>
        <sz val="7"/>
        <color indexed="8"/>
        <rFont val="Times New Roman"/>
        <family val="1"/>
      </rPr>
      <t xml:space="preserve">                   </t>
    </r>
    <r>
      <rPr>
        <b/>
        <sz val="10"/>
        <color indexed="8"/>
        <rFont val="Century Gothic"/>
        <family val="2"/>
      </rPr>
      <t>Intellectual property rights</t>
    </r>
  </si>
  <si>
    <r>
      <t>4.</t>
    </r>
    <r>
      <rPr>
        <b/>
        <sz val="7"/>
        <color indexed="8"/>
        <rFont val="Times New Roman"/>
        <family val="1"/>
      </rPr>
      <t xml:space="preserve">                   </t>
    </r>
    <r>
      <rPr>
        <b/>
        <sz val="10"/>
        <color indexed="8"/>
        <rFont val="Century Gothic"/>
        <family val="2"/>
      </rPr>
      <t>Limited warranty</t>
    </r>
  </si>
  <si>
    <r>
      <t>4.1</t>
    </r>
    <r>
      <rPr>
        <sz val="7"/>
        <color indexed="8"/>
        <rFont val="Times New Roman"/>
        <family val="1"/>
      </rPr>
      <t xml:space="preserve">               </t>
    </r>
    <r>
      <rPr>
        <sz val="10"/>
        <color indexed="8"/>
        <rFont val="Century Gothic"/>
        <family val="2"/>
      </rPr>
      <t>We warrant that:</t>
    </r>
  </si>
  <si>
    <r>
      <t>(a)</t>
    </r>
    <r>
      <rPr>
        <sz val="7"/>
        <color indexed="8"/>
        <rFont val="Times New Roman"/>
        <family val="1"/>
      </rPr>
      <t xml:space="preserve">          </t>
    </r>
    <r>
      <rPr>
        <sz val="10"/>
        <color indexed="8"/>
        <rFont val="Century Gothic"/>
        <family val="2"/>
      </rPr>
      <t>the Software will, when properly used and on an operating system for which it was designed, perform substantially in accordance with the functions described in the Documentation; and</t>
    </r>
  </si>
  <si>
    <r>
      <t>(b)</t>
    </r>
    <r>
      <rPr>
        <sz val="7"/>
        <color indexed="8"/>
        <rFont val="Times New Roman"/>
        <family val="1"/>
      </rPr>
      <t xml:space="preserve">          </t>
    </r>
    <r>
      <rPr>
        <sz val="10"/>
        <color indexed="8"/>
        <rFont val="Century Gothic"/>
        <family val="2"/>
      </rPr>
      <t xml:space="preserve">that the Documentation correctly describes the operation of the Software in all material respects. </t>
    </r>
  </si>
  <si>
    <r>
      <t>5.</t>
    </r>
    <r>
      <rPr>
        <b/>
        <sz val="7"/>
        <color indexed="8"/>
        <rFont val="Times New Roman"/>
        <family val="1"/>
      </rPr>
      <t xml:space="preserve">                   </t>
    </r>
    <r>
      <rPr>
        <b/>
        <sz val="10"/>
        <color indexed="8"/>
        <rFont val="Century Gothic"/>
        <family val="2"/>
      </rPr>
      <t xml:space="preserve">Limitation of liability </t>
    </r>
  </si>
  <si>
    <r>
      <t>5.2</t>
    </r>
    <r>
      <rPr>
        <sz val="7"/>
        <color indexed="8"/>
        <rFont val="Times New Roman"/>
        <family val="1"/>
      </rPr>
      <t xml:space="preserve">               </t>
    </r>
    <r>
      <rPr>
        <sz val="10"/>
        <color indexed="8"/>
        <rFont val="Century Gothic"/>
        <family val="2"/>
      </rPr>
      <t xml:space="preserve">We only supply the Software and Documentation for internal use by your business, and you agree not to use the Software or Documentation for any re-sale purposes. </t>
    </r>
  </si>
  <si>
    <r>
      <t>(a)</t>
    </r>
    <r>
      <rPr>
        <sz val="7"/>
        <color indexed="8"/>
        <rFont val="Times New Roman"/>
        <family val="1"/>
      </rPr>
      <t xml:space="preserve">          </t>
    </r>
    <r>
      <rPr>
        <sz val="10"/>
        <color indexed="8"/>
        <rFont val="Century Gothic"/>
        <family val="2"/>
      </rPr>
      <t>loss of profits, sales, business, or revenue;</t>
    </r>
  </si>
  <si>
    <r>
      <t>(b)</t>
    </r>
    <r>
      <rPr>
        <sz val="7"/>
        <color indexed="8"/>
        <rFont val="Times New Roman"/>
        <family val="1"/>
      </rPr>
      <t xml:space="preserve">          </t>
    </r>
    <r>
      <rPr>
        <sz val="10"/>
        <color indexed="8"/>
        <rFont val="Century Gothic"/>
        <family val="2"/>
      </rPr>
      <t>business interruption;</t>
    </r>
  </si>
  <si>
    <r>
      <t>(c)</t>
    </r>
    <r>
      <rPr>
        <sz val="7"/>
        <color indexed="8"/>
        <rFont val="Times New Roman"/>
        <family val="1"/>
      </rPr>
      <t xml:space="preserve">          </t>
    </r>
    <r>
      <rPr>
        <sz val="10"/>
        <color indexed="8"/>
        <rFont val="Century Gothic"/>
        <family val="2"/>
      </rPr>
      <t>loss of anticipated savings;</t>
    </r>
  </si>
  <si>
    <r>
      <t>(d)</t>
    </r>
    <r>
      <rPr>
        <sz val="7"/>
        <color indexed="8"/>
        <rFont val="Times New Roman"/>
        <family val="1"/>
      </rPr>
      <t xml:space="preserve">          </t>
    </r>
    <r>
      <rPr>
        <sz val="10"/>
        <color indexed="8"/>
        <rFont val="Century Gothic"/>
        <family val="2"/>
      </rPr>
      <t>loss or corruption of data or information;</t>
    </r>
  </si>
  <si>
    <r>
      <t>(e)</t>
    </r>
    <r>
      <rPr>
        <sz val="7"/>
        <color indexed="8"/>
        <rFont val="Times New Roman"/>
        <family val="1"/>
      </rPr>
      <t xml:space="preserve">          </t>
    </r>
    <r>
      <rPr>
        <sz val="10"/>
        <color indexed="8"/>
        <rFont val="Century Gothic"/>
        <family val="2"/>
      </rPr>
      <t>loss of business opportunity, goodwill or reputation; or</t>
    </r>
  </si>
  <si>
    <r>
      <t>(f)</t>
    </r>
    <r>
      <rPr>
        <sz val="7"/>
        <color indexed="8"/>
        <rFont val="Times New Roman"/>
        <family val="1"/>
      </rPr>
      <t xml:space="preserve">            </t>
    </r>
    <r>
      <rPr>
        <sz val="10"/>
        <color indexed="8"/>
        <rFont val="Century Gothic"/>
        <family val="2"/>
      </rPr>
      <t>any indirect or consequential loss or damage.</t>
    </r>
  </si>
  <si>
    <r>
      <t>6.</t>
    </r>
    <r>
      <rPr>
        <b/>
        <sz val="7"/>
        <color indexed="8"/>
        <rFont val="Times New Roman"/>
        <family val="1"/>
      </rPr>
      <t xml:space="preserve">                   </t>
    </r>
    <r>
      <rPr>
        <b/>
        <sz val="10"/>
        <color indexed="8"/>
        <rFont val="Century Gothic"/>
        <family val="2"/>
      </rPr>
      <t>Termination</t>
    </r>
  </si>
  <si>
    <r>
      <t>6.2</t>
    </r>
    <r>
      <rPr>
        <sz val="7"/>
        <color indexed="8"/>
        <rFont val="Times New Roman"/>
        <family val="1"/>
      </rPr>
      <t xml:space="preserve">               </t>
    </r>
    <r>
      <rPr>
        <sz val="10"/>
        <color indexed="8"/>
        <rFont val="Century Gothic"/>
        <family val="2"/>
      </rPr>
      <t>Upon termination for any reason:</t>
    </r>
  </si>
  <si>
    <r>
      <t>(a)</t>
    </r>
    <r>
      <rPr>
        <sz val="7"/>
        <color indexed="8"/>
        <rFont val="Times New Roman"/>
        <family val="1"/>
      </rPr>
      <t xml:space="preserve">          </t>
    </r>
    <r>
      <rPr>
        <sz val="10"/>
        <color indexed="8"/>
        <rFont val="Century Gothic"/>
        <family val="2"/>
      </rPr>
      <t>all rights granted to you under this Licence shall cease;</t>
    </r>
  </si>
  <si>
    <r>
      <t>(b)</t>
    </r>
    <r>
      <rPr>
        <sz val="7"/>
        <color indexed="8"/>
        <rFont val="Times New Roman"/>
        <family val="1"/>
      </rPr>
      <t xml:space="preserve">          </t>
    </r>
    <r>
      <rPr>
        <sz val="10"/>
        <color indexed="8"/>
        <rFont val="Century Gothic"/>
        <family val="2"/>
      </rPr>
      <t>you must cease all activities authorised by this Licence;</t>
    </r>
  </si>
  <si>
    <r>
      <t>7.</t>
    </r>
    <r>
      <rPr>
        <b/>
        <sz val="7"/>
        <color indexed="8"/>
        <rFont val="Times New Roman"/>
        <family val="1"/>
      </rPr>
      <t xml:space="preserve">                   </t>
    </r>
    <r>
      <rPr>
        <b/>
        <sz val="10"/>
        <color indexed="8"/>
        <rFont val="Century Gothic"/>
        <family val="2"/>
      </rPr>
      <t>Other important terms</t>
    </r>
  </si>
  <si>
    <r>
      <t>7.1</t>
    </r>
    <r>
      <rPr>
        <sz val="7"/>
        <color indexed="8"/>
        <rFont val="Times New Roman"/>
        <family val="1"/>
      </rPr>
      <t xml:space="preserve">               </t>
    </r>
    <r>
      <rPr>
        <sz val="10"/>
        <color indexed="8"/>
        <rFont val="Century Gothic"/>
        <family val="2"/>
      </rPr>
      <t xml:space="preserve">We may transfer our rights and obligations under this Licence to another organisation, but this will not affect your rights or our obligations under this Licence. </t>
    </r>
  </si>
  <si>
    <r>
      <t>7.2</t>
    </r>
    <r>
      <rPr>
        <sz val="7"/>
        <color indexed="8"/>
        <rFont val="Times New Roman"/>
        <family val="1"/>
      </rPr>
      <t xml:space="preserve">               </t>
    </r>
    <r>
      <rPr>
        <sz val="10"/>
        <color indexed="8"/>
        <rFont val="Century Gothic"/>
        <family val="2"/>
      </rPr>
      <t>You may only transfer your rights or your obligations under this Licence to another person if we agree in writing.</t>
    </r>
  </si>
  <si>
    <r>
      <t>7.3</t>
    </r>
    <r>
      <rPr>
        <sz val="7"/>
        <color indexed="8"/>
        <rFont val="Times New Roman"/>
        <family val="1"/>
      </rPr>
      <t xml:space="preserve">               </t>
    </r>
    <r>
      <rPr>
        <sz val="10"/>
        <color indexed="8"/>
        <rFont val="Century Gothic"/>
        <family val="2"/>
      </rPr>
      <t>This Licence constitutes the entire agreement between you and us. You acknowledge that you have not relied on any statement, promise or representation made or given by or on behalf of the us which is not set out in this Licence.</t>
    </r>
  </si>
  <si>
    <r>
      <t>7.4</t>
    </r>
    <r>
      <rPr>
        <sz val="7"/>
        <color indexed="8"/>
        <rFont val="Times New Roman"/>
        <family val="1"/>
      </rPr>
      <t xml:space="preserve">               </t>
    </r>
    <r>
      <rPr>
        <sz val="10"/>
        <color indexed="8"/>
        <rFont val="Century Gothic"/>
        <family val="2"/>
      </rPr>
      <t xml:space="preserve">This Licence, its subject matter and its formation (and any non-contractual disputes or claims) are governed by English law. We both agree to the exclusive jurisdiction of the courts of England and Wales. </t>
    </r>
  </si>
  <si>
    <r>
      <t>(d)</t>
    </r>
    <r>
      <rPr>
        <sz val="7"/>
        <color indexed="8"/>
        <rFont val="Times New Roman"/>
        <family val="1"/>
      </rPr>
      <t xml:space="preserve">          </t>
    </r>
    <r>
      <rPr>
        <sz val="10"/>
        <color indexed="8"/>
        <rFont val="Century Gothic"/>
        <family val="2"/>
      </rPr>
      <t>not to disassemble, de-compile, reverse engineer or create derivative works based on the whole or any part of the Software nor attempt to do any such things except to the extent that (by virtue of section 296A of the Copyright, Designs and Patents Act 1988) such actions cannot be prohibited because they are essential for the purpose of achieving inter-operability of the Software with another software program, and provided that the information obtained by you during such activities:</t>
    </r>
  </si>
  <si>
    <r>
      <t>(g)</t>
    </r>
    <r>
      <rPr>
        <sz val="7"/>
        <color indexed="8"/>
        <rFont val="Times New Roman"/>
        <family val="1"/>
      </rPr>
      <t xml:space="preserve">          </t>
    </r>
    <r>
      <rPr>
        <sz val="10"/>
        <color indexed="8"/>
        <rFont val="Century Gothic"/>
        <family val="2"/>
      </rPr>
      <t>not to provide, or otherwise make available, the Software in any form, in whole or in part (including, but not limited to, program listings, object and source program listings, object code and source code) to any person without prior written consent from us.</t>
    </r>
  </si>
  <si>
    <r>
      <t>3.1</t>
    </r>
    <r>
      <rPr>
        <sz val="7"/>
        <color indexed="8"/>
        <rFont val="Times New Roman"/>
        <family val="1"/>
      </rPr>
      <t xml:space="preserve">               </t>
    </r>
    <r>
      <rPr>
        <sz val="10"/>
        <color indexed="8"/>
        <rFont val="Century Gothic"/>
        <family val="2"/>
      </rPr>
      <t>You acknowledge that all intellectual property rights in the Software and the Documentation throughout the world belong to us, that rights in the Software are licensed (not sold) to you, and that you have no rights in, or to, the Software or the Documentation other than the right to use them in accordance with the terms of this Licence.</t>
    </r>
  </si>
  <si>
    <r>
      <t>5.1</t>
    </r>
    <r>
      <rPr>
        <sz val="7"/>
        <color indexed="8"/>
        <rFont val="Times New Roman"/>
        <family val="1"/>
      </rPr>
      <t xml:space="preserve">               </t>
    </r>
    <r>
      <rPr>
        <sz val="10"/>
        <color indexed="8"/>
        <rFont val="Century Gothic"/>
        <family val="2"/>
      </rPr>
      <t>You acknowledge that the Software has not been developed to meet your individual requirements, and that it is therefore your responsibility to ensure that the facilities and functions of the Software as described in the Documentation meet your requirements.</t>
    </r>
  </si>
  <si>
    <r>
      <t>5.3</t>
    </r>
    <r>
      <rPr>
        <sz val="7"/>
        <color indexed="8"/>
        <rFont val="Times New Roman"/>
        <family val="1"/>
      </rPr>
      <t xml:space="preserve">               </t>
    </r>
    <r>
      <rPr>
        <sz val="10"/>
        <color indexed="8"/>
        <rFont val="Century Gothic"/>
        <family val="2"/>
      </rPr>
      <t>To the fullest extent permissible by English law we shall not under any circumstances whatsoever be liable to you for any losses, claims or demands that result from the use of the Software or Documentation, whether such claims or demands are founded in contract, tort (including negligence), breach of statutory duty, or otherwise. For the avoidance of doubt this includes all claims including claims relating to:</t>
    </r>
  </si>
  <si>
    <r>
      <t>5.4</t>
    </r>
    <r>
      <rPr>
        <sz val="7"/>
        <color indexed="8"/>
        <rFont val="Times New Roman"/>
        <family val="1"/>
      </rPr>
      <t xml:space="preserve">               </t>
    </r>
    <r>
      <rPr>
        <sz val="10"/>
        <color indexed="8"/>
        <rFont val="Century Gothic"/>
        <family val="2"/>
      </rPr>
      <t>This Licence sets out the full extent of our obligations and liabilities in respect of the supply of the Software and Documentation. Except as expressly stated in this Licence, there are no conditions, warranties, representations or other terms, express or implied, that are binding on us.  Any condition, warranty, representation or other term concerning the supply of the Software and Documentation which might otherwise be implied into, or incorporated in, this Licence whether by statute, common law or otherwise, is excluded to the fullest extent permitted by law.</t>
    </r>
  </si>
  <si>
    <r>
      <t>6.1</t>
    </r>
    <r>
      <rPr>
        <sz val="7"/>
        <color indexed="8"/>
        <rFont val="Times New Roman"/>
        <family val="1"/>
      </rPr>
      <t xml:space="preserve">               </t>
    </r>
    <r>
      <rPr>
        <sz val="10"/>
        <color indexed="8"/>
        <rFont val="Century Gothic"/>
        <family val="2"/>
      </rPr>
      <t xml:space="preserve">We may terminate this Licence immediately by written notice to you if you commit a material or persistent breach of this Licence which you fail to remedy (if remediable) within 14 days after the service of written notice requiring you to do so. </t>
    </r>
  </si>
  <si>
    <r>
      <t>(c)</t>
    </r>
    <r>
      <rPr>
        <sz val="7"/>
        <color indexed="8"/>
        <rFont val="Times New Roman"/>
        <family val="1"/>
      </rPr>
      <t xml:space="preserve">          </t>
    </r>
    <r>
      <rPr>
        <sz val="10"/>
        <color indexed="8"/>
        <rFont val="Century Gothic"/>
        <family val="2"/>
      </rPr>
      <t>you must immediately delete or remove the Software from all computer equipment in your possession and immediately destroy or return to us (at our option) all copies of the Software then in your possession, custody or control and, in the case of destruction, certify to us that you have done so.</t>
    </r>
  </si>
  <si>
    <t>Licence Duration</t>
  </si>
  <si>
    <t>Refer for management decision (time per task multiplied by no. referred to Cabinet divided by total number of applications)</t>
  </si>
  <si>
    <t>Liaise with consultees (time per task multiplied by no. referred to Cabinet divided by total number of applications)</t>
  </si>
  <si>
    <t xml:space="preserve">Cabinet date arranged (time per task multiplied by no. referred to Cabinet divided by total number of applications)   </t>
  </si>
  <si>
    <t>Letter sent to applicant informing of Cabinet date (time per task multiplied by no. referred to Cabinet divided by total number of applications)</t>
  </si>
  <si>
    <t xml:space="preserve">Cabinet report produced (time per task multiplied by no. referred to Cabinet divided by total number of applications) </t>
  </si>
  <si>
    <t>Cabinet report verfied (time per task multiplied by no. referred to Cabinet divided by total number of applications)</t>
  </si>
  <si>
    <t>Cabinet preparation (time per task multiplied by no. referred to Cabinet divided by total number of applications)</t>
  </si>
  <si>
    <t>Attend Cabinet (time per task multiplied by no. referred to Cabinet divided by total number of applications)</t>
  </si>
  <si>
    <t>Notify applicant in writing of decision of Cabinet (time per task multiplied by no. referred to Cabinet divided by total number of applications)</t>
  </si>
  <si>
    <t>Total (Small Site)</t>
  </si>
  <si>
    <t>Total (Medium Site)</t>
  </si>
  <si>
    <t>Total (Large Site)</t>
  </si>
  <si>
    <t xml:space="preserve">Inspection Carried Out (Small Site) inc. travelling time </t>
  </si>
  <si>
    <t>Inspection Carried Out (Medium Site) inc traveliing time</t>
  </si>
  <si>
    <t>Inspection Carried Out (Large Site) inc travelling time</t>
  </si>
  <si>
    <t>Interim Inspection (small site) inc travelling time</t>
  </si>
  <si>
    <t>Interim Inspection (Medium site) inc travelling time</t>
  </si>
  <si>
    <t>Interim Inspection (Large site) inc. travelling time</t>
  </si>
  <si>
    <r>
      <t>§</t>
    </r>
    <r>
      <rPr>
        <sz val="7"/>
        <color indexed="8"/>
        <rFont val="Times New Roman"/>
        <family val="1"/>
      </rPr>
      <t xml:space="preserve">         </t>
    </r>
    <r>
      <rPr>
        <sz val="10"/>
        <color indexed="8"/>
        <rFont val="Century Gothic"/>
        <family val="2"/>
      </rPr>
      <t>ALL WALES LICENSING EXPERT PANEL – MOBILE HOMES (WALES) FEES TOOLKIT V. 1.2 computer software (</t>
    </r>
    <r>
      <rPr>
        <b/>
        <sz val="10"/>
        <color indexed="8"/>
        <rFont val="Century Gothic"/>
        <family val="2"/>
      </rPr>
      <t>Software</t>
    </r>
    <r>
      <rPr>
        <sz val="10"/>
        <color indexed="8"/>
        <rFont val="Century Gothic"/>
        <family val="2"/>
      </rPr>
      <t>); and the</t>
    </r>
  </si>
  <si>
    <t>All Wales Licensing Technical Panel - Mobile Homes (Wales) Fees Toolkit Version 1.2 - 23rd September 2014</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</si>
</sst>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 numFmtId="165" formatCode="[$£-809]#,##0.00"/>
    <numFmt numFmtId="166" formatCode="0.0"/>
    <numFmt numFmtId="167" formatCode="&quot;£&quot;#,##0"/>
    <numFmt numFmtId="168" formatCode="&quot;£&quot;#,##0.000"/>
    <numFmt numFmtId="169" formatCode="&quot;£&quot;#,##0.0000"/>
    <numFmt numFmtId="170" formatCode="#,##0.000"/>
  </numFmts>
  <fonts count="43">
    <font>
      <sz val="11"/>
      <color indexed="8"/>
      <name val="Calibri"/>
      <family val="2"/>
    </font>
    <font>
      <b/>
      <sz val="12"/>
      <color indexed="8"/>
      <name val="Arial"/>
      <family val="2"/>
    </font>
    <font>
      <b/>
      <sz val="20"/>
      <color indexed="8"/>
      <name val="Arial"/>
      <family val="2"/>
    </font>
    <font>
      <sz val="12"/>
      <color indexed="8"/>
      <name val="Arial"/>
      <family val="2"/>
    </font>
    <font>
      <b/>
      <u val="single"/>
      <sz val="20"/>
      <color indexed="8"/>
      <name val="Arial"/>
      <family val="2"/>
    </font>
    <font>
      <b/>
      <u val="single"/>
      <sz val="22"/>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2"/>
      <name val="Arial"/>
      <family val="2"/>
    </font>
    <font>
      <sz val="12"/>
      <name val="Arial"/>
      <family val="2"/>
    </font>
    <font>
      <u val="single"/>
      <sz val="7.15"/>
      <color indexed="12"/>
      <name val="Calibri"/>
      <family val="2"/>
    </font>
    <font>
      <u val="single"/>
      <sz val="7.15"/>
      <color indexed="36"/>
      <name val="Calibri"/>
      <family val="2"/>
    </font>
    <font>
      <sz val="8"/>
      <name val="Calibri"/>
      <family val="2"/>
    </font>
    <font>
      <b/>
      <sz val="14"/>
      <color indexed="8"/>
      <name val="Arial"/>
      <family val="2"/>
    </font>
    <font>
      <sz val="14"/>
      <color indexed="8"/>
      <name val="Arial"/>
      <family val="2"/>
    </font>
    <font>
      <b/>
      <sz val="18"/>
      <color indexed="8"/>
      <name val="Arial"/>
      <family val="2"/>
    </font>
    <font>
      <b/>
      <sz val="16"/>
      <color indexed="8"/>
      <name val="Arial"/>
      <family val="2"/>
    </font>
    <font>
      <b/>
      <sz val="22"/>
      <color indexed="8"/>
      <name val="Arial"/>
      <family val="2"/>
    </font>
    <font>
      <b/>
      <sz val="18"/>
      <name val="Arial"/>
      <family val="2"/>
    </font>
    <font>
      <sz val="26"/>
      <color indexed="8"/>
      <name val="Arial"/>
      <family val="2"/>
    </font>
    <font>
      <b/>
      <i/>
      <sz val="12"/>
      <color indexed="8"/>
      <name val="Arial"/>
      <family val="2"/>
    </font>
    <font>
      <sz val="14"/>
      <color indexed="8"/>
      <name val="Century Gothic"/>
      <family val="2"/>
    </font>
    <font>
      <b/>
      <sz val="14"/>
      <color indexed="8"/>
      <name val="Century Gothic"/>
      <family val="2"/>
    </font>
    <font>
      <sz val="10"/>
      <color indexed="8"/>
      <name val="Century Gothic"/>
      <family val="2"/>
    </font>
    <font>
      <b/>
      <sz val="10"/>
      <color indexed="8"/>
      <name val="Century Gothic"/>
      <family val="2"/>
    </font>
    <font>
      <sz val="11"/>
      <color indexed="8"/>
      <name val="Times New Roman"/>
      <family val="1"/>
    </font>
    <font>
      <sz val="7"/>
      <color indexed="8"/>
      <name val="Times New Roman"/>
      <family val="1"/>
    </font>
    <font>
      <sz val="10"/>
      <color indexed="8"/>
      <name val="Wingdings"/>
      <family val="0"/>
    </font>
    <font>
      <b/>
      <sz val="7"/>
      <color indexed="8"/>
      <name val="Times New Roman"/>
      <family val="1"/>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lightGray"/>
    </fill>
    <fill>
      <patternFill patternType="solid">
        <fgColor indexed="65"/>
        <bgColor indexed="64"/>
      </patternFill>
    </fill>
    <fill>
      <patternFill patternType="solid">
        <fgColor indexed="9"/>
        <bgColor indexed="64"/>
      </patternFill>
    </fill>
  </fills>
  <borders count="6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medium"/>
    </border>
    <border>
      <left>
        <color indexed="63"/>
      </left>
      <right>
        <color indexed="63"/>
      </right>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style="medium"/>
    </border>
    <border>
      <left>
        <color indexed="63"/>
      </left>
      <right style="medium"/>
      <top>
        <color indexed="63"/>
      </top>
      <bottom>
        <color indexed="63"/>
      </bottom>
    </border>
    <border>
      <left style="medium"/>
      <right>
        <color indexed="63"/>
      </right>
      <top>
        <color indexed="63"/>
      </top>
      <bottom>
        <color indexed="63"/>
      </bottom>
    </border>
    <border>
      <left style="medium"/>
      <right style="medium"/>
      <top>
        <color indexed="63"/>
      </top>
      <bottom>
        <color indexed="63"/>
      </bottom>
    </border>
    <border>
      <left style="medium"/>
      <right style="medium"/>
      <top style="thin"/>
      <bottom style="thin"/>
    </border>
    <border>
      <left style="thin"/>
      <right style="thin"/>
      <top style="medium"/>
      <bottom style="medium"/>
    </border>
    <border>
      <left style="thin"/>
      <right style="medium"/>
      <top style="medium"/>
      <bottom style="medium"/>
    </border>
    <border>
      <left style="medium"/>
      <right>
        <color indexed="63"/>
      </right>
      <top style="medium"/>
      <bottom style="medium"/>
    </border>
    <border>
      <left style="thin"/>
      <right style="thin"/>
      <top style="medium"/>
      <bottom style="thin"/>
    </border>
    <border>
      <left style="thin"/>
      <right style="medium"/>
      <top style="medium"/>
      <bottom style="thin"/>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color indexed="63"/>
      </left>
      <right>
        <color indexed="63"/>
      </right>
      <top>
        <color indexed="63"/>
      </top>
      <bottom style="thin"/>
    </border>
    <border>
      <left>
        <color indexed="63"/>
      </left>
      <right style="medium"/>
      <top>
        <color indexed="63"/>
      </top>
      <bottom style="thin"/>
    </border>
    <border>
      <left>
        <color indexed="63"/>
      </left>
      <right>
        <color indexed="63"/>
      </right>
      <top style="thin"/>
      <bottom>
        <color indexed="63"/>
      </bottom>
    </border>
    <border>
      <left>
        <color indexed="63"/>
      </left>
      <right style="medium"/>
      <top style="thin"/>
      <bottom>
        <color indexed="63"/>
      </bottom>
    </border>
    <border>
      <left style="medium"/>
      <right style="medium"/>
      <top>
        <color indexed="63"/>
      </top>
      <bottom style="thin"/>
    </border>
    <border>
      <left style="medium"/>
      <right style="medium"/>
      <top style="thin"/>
      <bottom>
        <color indexed="63"/>
      </bottom>
    </border>
    <border>
      <left>
        <color indexed="63"/>
      </left>
      <right style="medium"/>
      <top style="medium"/>
      <bottom style="medium"/>
    </border>
    <border>
      <left style="medium"/>
      <right style="medium"/>
      <top style="medium"/>
      <bottom style="medium"/>
    </border>
    <border>
      <left>
        <color indexed="63"/>
      </left>
      <right style="thin"/>
      <top style="medium"/>
      <bottom style="thin"/>
    </border>
    <border>
      <left>
        <color indexed="63"/>
      </left>
      <right style="thin"/>
      <top style="thin"/>
      <bottom style="thin"/>
    </border>
    <border>
      <left>
        <color indexed="63"/>
      </left>
      <right style="thin"/>
      <top style="thin"/>
      <bottom style="medium"/>
    </border>
    <border>
      <left style="medium"/>
      <right style="medium"/>
      <top style="medium"/>
      <bottom style="thin"/>
    </border>
    <border>
      <left style="medium"/>
      <right style="medium"/>
      <top style="thin"/>
      <bottom style="medium"/>
    </border>
    <border>
      <left style="medium"/>
      <right style="thin"/>
      <top style="thin"/>
      <bottom style="thin"/>
    </border>
    <border>
      <left style="thin"/>
      <right>
        <color indexed="63"/>
      </right>
      <top style="thin"/>
      <bottom style="thin"/>
    </border>
    <border>
      <left style="medium"/>
      <right style="thin"/>
      <top>
        <color indexed="63"/>
      </top>
      <bottom style="thin"/>
    </border>
    <border>
      <left style="thin"/>
      <right style="medium"/>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thin"/>
      <top style="medium"/>
      <bottom style="medium"/>
    </border>
    <border>
      <left style="medium"/>
      <right>
        <color indexed="63"/>
      </right>
      <top style="medium"/>
      <bottom style="thin"/>
    </border>
    <border>
      <left style="medium"/>
      <right>
        <color indexed="63"/>
      </right>
      <top style="thin"/>
      <bottom style="thin"/>
    </border>
    <border>
      <left style="thin"/>
      <right>
        <color indexed="63"/>
      </right>
      <top style="medium"/>
      <bottom style="thin"/>
    </border>
    <border>
      <left style="thin"/>
      <right>
        <color indexed="63"/>
      </right>
      <top style="thin"/>
      <bottom style="mediu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medium"/>
      <right style="thin"/>
      <top style="medium"/>
      <bottom style="thin"/>
    </border>
    <border>
      <left style="medium"/>
      <right style="thin"/>
      <top style="thin"/>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11" fillId="3" borderId="0" applyNumberFormat="0" applyBorder="0" applyAlignment="0" applyProtection="0"/>
    <xf numFmtId="0" fontId="15" fillId="20" borderId="1" applyNumberFormat="0" applyAlignment="0" applyProtection="0"/>
    <xf numFmtId="0" fontId="17"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9" fillId="0" borderId="0" applyNumberFormat="0" applyFill="0" applyBorder="0" applyAlignment="0" applyProtection="0"/>
    <xf numFmtId="0" fontId="25" fillId="0" borderId="0" applyNumberFormat="0" applyFill="0" applyBorder="0" applyAlignment="0" applyProtection="0"/>
    <xf numFmtId="0" fontId="10" fillId="4" borderId="0" applyNumberFormat="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24" fillId="0" borderId="0" applyNumberFormat="0" applyFill="0" applyBorder="0" applyAlignment="0" applyProtection="0"/>
    <xf numFmtId="0" fontId="13" fillId="7" borderId="1" applyNumberFormat="0" applyAlignment="0" applyProtection="0"/>
    <xf numFmtId="0" fontId="16" fillId="0" borderId="6" applyNumberFormat="0" applyFill="0" applyAlignment="0" applyProtection="0"/>
    <xf numFmtId="0" fontId="12" fillId="22" borderId="0" applyNumberFormat="0" applyBorder="0" applyAlignment="0" applyProtection="0"/>
    <xf numFmtId="0" fontId="0" fillId="23" borderId="7" applyNumberFormat="0" applyFont="0" applyAlignment="0" applyProtection="0"/>
    <xf numFmtId="0" fontId="14" fillId="20" borderId="8" applyNumberFormat="0" applyAlignment="0" applyProtection="0"/>
    <xf numFmtId="9" fontId="0" fillId="0" borderId="0" applyFont="0" applyFill="0" applyBorder="0" applyAlignment="0" applyProtection="0"/>
    <xf numFmtId="0" fontId="6" fillId="0" borderId="0" applyNumberFormat="0" applyFill="0" applyBorder="0" applyAlignment="0" applyProtection="0"/>
    <xf numFmtId="0" fontId="20" fillId="0" borderId="9" applyNumberFormat="0" applyFill="0" applyAlignment="0" applyProtection="0"/>
    <xf numFmtId="0" fontId="18" fillId="0" borderId="0" applyNumberFormat="0" applyFill="0" applyBorder="0" applyAlignment="0" applyProtection="0"/>
  </cellStyleXfs>
  <cellXfs count="392">
    <xf numFmtId="0" fontId="0" fillId="0" borderId="0" xfId="0" applyAlignment="1">
      <alignment/>
    </xf>
    <xf numFmtId="0" fontId="1" fillId="0" borderId="0" xfId="0" applyFont="1" applyFill="1" applyBorder="1" applyAlignment="1">
      <alignment horizontal="center" vertical="center" wrapText="1"/>
    </xf>
    <xf numFmtId="164" fontId="1" fillId="0" borderId="0" xfId="0" applyNumberFormat="1" applyFont="1" applyFill="1" applyBorder="1" applyAlignment="1">
      <alignment horizontal="center" vertical="center" wrapText="1"/>
    </xf>
    <xf numFmtId="0" fontId="3" fillId="0" borderId="0" xfId="0" applyFont="1" applyAlignment="1">
      <alignment horizontal="center" vertical="center"/>
    </xf>
    <xf numFmtId="0" fontId="3" fillId="0" borderId="0" xfId="0" applyFont="1" applyFill="1" applyAlignment="1">
      <alignment horizontal="center" vertical="center"/>
    </xf>
    <xf numFmtId="166" fontId="3" fillId="0" borderId="0" xfId="0" applyNumberFormat="1" applyFont="1" applyAlignment="1">
      <alignment horizontal="center" vertical="center"/>
    </xf>
    <xf numFmtId="37" fontId="1" fillId="0" borderId="0" xfId="0" applyNumberFormat="1" applyFont="1" applyBorder="1" applyAlignment="1">
      <alignment horizontal="center" vertical="center"/>
    </xf>
    <xf numFmtId="2" fontId="3" fillId="0" borderId="0" xfId="0" applyNumberFormat="1" applyFont="1" applyAlignment="1">
      <alignment horizontal="center" vertical="center"/>
    </xf>
    <xf numFmtId="166" fontId="3" fillId="0" borderId="0" xfId="0" applyNumberFormat="1" applyFont="1" applyFill="1" applyAlignment="1">
      <alignment horizontal="center" vertical="center"/>
    </xf>
    <xf numFmtId="2" fontId="3" fillId="0" borderId="0" xfId="0" applyNumberFormat="1" applyFont="1" applyFill="1" applyAlignment="1">
      <alignment horizontal="center" vertical="center"/>
    </xf>
    <xf numFmtId="165" fontId="3" fillId="0" borderId="0" xfId="0" applyNumberFormat="1" applyFont="1" applyBorder="1" applyAlignment="1">
      <alignment horizontal="center" vertical="center"/>
    </xf>
    <xf numFmtId="0" fontId="2"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1" fillId="0" borderId="0" xfId="0" applyFont="1" applyFill="1" applyBorder="1" applyAlignment="1">
      <alignment vertical="center" wrapText="1"/>
    </xf>
    <xf numFmtId="165" fontId="3" fillId="0" borderId="0" xfId="0" applyNumberFormat="1" applyFont="1" applyFill="1" applyBorder="1" applyAlignment="1">
      <alignment horizontal="center" vertical="center"/>
    </xf>
    <xf numFmtId="165" fontId="3" fillId="0" borderId="0" xfId="0" applyNumberFormat="1" applyFont="1" applyFill="1" applyBorder="1" applyAlignment="1">
      <alignment horizontal="center" vertical="center"/>
    </xf>
    <xf numFmtId="165" fontId="3" fillId="0" borderId="10" xfId="0" applyNumberFormat="1" applyFont="1" applyFill="1" applyBorder="1" applyAlignment="1">
      <alignment horizontal="center" vertical="center"/>
    </xf>
    <xf numFmtId="165" fontId="23" fillId="0" borderId="0" xfId="0" applyNumberFormat="1" applyFont="1" applyFill="1" applyBorder="1" applyAlignment="1">
      <alignment horizontal="center" vertical="center"/>
    </xf>
    <xf numFmtId="0" fontId="1" fillId="0" borderId="11" xfId="0" applyFont="1" applyFill="1" applyBorder="1" applyAlignment="1">
      <alignment horizontal="center" vertical="center" wrapText="1"/>
    </xf>
    <xf numFmtId="0" fontId="1" fillId="0" borderId="12" xfId="0" applyFont="1" applyFill="1" applyBorder="1" applyAlignment="1">
      <alignment horizontal="center" vertical="center" wrapText="1"/>
    </xf>
    <xf numFmtId="164" fontId="2" fillId="0" borderId="13" xfId="0" applyNumberFormat="1" applyFont="1" applyFill="1" applyBorder="1" applyAlignment="1">
      <alignment horizontal="center" vertical="center" wrapText="1"/>
    </xf>
    <xf numFmtId="0" fontId="1" fillId="0" borderId="14" xfId="0" applyFont="1" applyFill="1" applyBorder="1" applyAlignment="1">
      <alignment horizontal="center" vertical="center" wrapText="1"/>
    </xf>
    <xf numFmtId="164" fontId="1" fillId="0" borderId="10" xfId="0" applyNumberFormat="1" applyFont="1" applyFill="1" applyBorder="1" applyAlignment="1">
      <alignment horizontal="center" vertical="center" wrapText="1"/>
    </xf>
    <xf numFmtId="164" fontId="1" fillId="0" borderId="10" xfId="0" applyNumberFormat="1" applyFont="1" applyFill="1" applyBorder="1" applyAlignment="1">
      <alignment horizontal="center" vertical="center" wrapText="1"/>
    </xf>
    <xf numFmtId="0" fontId="1" fillId="0" borderId="15"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3" fillId="24" borderId="17" xfId="0" applyFont="1" applyFill="1" applyBorder="1" applyAlignment="1">
      <alignment horizontal="center" vertical="center"/>
    </xf>
    <xf numFmtId="0" fontId="3" fillId="24" borderId="0" xfId="0" applyFont="1" applyFill="1" applyBorder="1" applyAlignment="1">
      <alignment horizontal="center" vertical="center"/>
    </xf>
    <xf numFmtId="0" fontId="1" fillId="24" borderId="17" xfId="0" applyFont="1" applyFill="1" applyBorder="1" applyAlignment="1">
      <alignment horizontal="center" vertical="center"/>
    </xf>
    <xf numFmtId="0" fontId="1" fillId="24" borderId="18" xfId="0" applyFont="1" applyFill="1" applyBorder="1" applyAlignment="1">
      <alignment horizontal="center" vertical="center"/>
    </xf>
    <xf numFmtId="0" fontId="3" fillId="24" borderId="10" xfId="0" applyFont="1" applyFill="1" applyBorder="1" applyAlignment="1">
      <alignment horizontal="center" vertical="center"/>
    </xf>
    <xf numFmtId="164" fontId="3" fillId="0" borderId="0" xfId="0" applyNumberFormat="1" applyFont="1" applyFill="1" applyBorder="1" applyAlignment="1">
      <alignment horizontal="center" vertical="center"/>
    </xf>
    <xf numFmtId="0" fontId="1" fillId="24" borderId="13" xfId="0" applyFont="1" applyFill="1" applyBorder="1" applyAlignment="1">
      <alignment horizontal="center" vertical="center"/>
    </xf>
    <xf numFmtId="0" fontId="1" fillId="24" borderId="15" xfId="0" applyFont="1" applyFill="1" applyBorder="1" applyAlignment="1">
      <alignment horizontal="center" vertical="center"/>
    </xf>
    <xf numFmtId="165" fontId="3" fillId="24" borderId="10" xfId="0" applyNumberFormat="1" applyFont="1" applyFill="1" applyBorder="1" applyAlignment="1">
      <alignment horizontal="center" vertical="center"/>
    </xf>
    <xf numFmtId="165" fontId="3" fillId="24" borderId="10" xfId="0" applyNumberFormat="1" applyFont="1" applyFill="1" applyBorder="1" applyAlignment="1">
      <alignment horizontal="center" vertical="center"/>
    </xf>
    <xf numFmtId="0" fontId="3" fillId="0" borderId="0" xfId="0" applyFont="1" applyBorder="1" applyAlignment="1">
      <alignment horizontal="center" vertical="center"/>
    </xf>
    <xf numFmtId="0" fontId="1" fillId="0" borderId="0" xfId="0" applyFont="1" applyFill="1" applyBorder="1" applyAlignment="1">
      <alignment horizontal="center" vertical="center" wrapText="1"/>
    </xf>
    <xf numFmtId="0" fontId="1" fillId="0" borderId="19" xfId="0" applyFont="1" applyFill="1" applyBorder="1" applyAlignment="1">
      <alignment horizontal="center" vertical="center" wrapText="1"/>
    </xf>
    <xf numFmtId="165" fontId="3" fillId="0" borderId="12" xfId="0" applyNumberFormat="1" applyFont="1" applyFill="1" applyBorder="1" applyAlignment="1">
      <alignment horizontal="center" vertical="center"/>
    </xf>
    <xf numFmtId="165" fontId="3" fillId="0" borderId="11" xfId="0" applyNumberFormat="1" applyFont="1" applyFill="1" applyBorder="1" applyAlignment="1">
      <alignment horizontal="center" vertical="center"/>
    </xf>
    <xf numFmtId="165" fontId="3" fillId="0" borderId="20" xfId="0" applyNumberFormat="1" applyFont="1" applyFill="1" applyBorder="1" applyAlignment="1">
      <alignment horizontal="center" vertical="center"/>
    </xf>
    <xf numFmtId="165" fontId="3" fillId="0" borderId="14" xfId="0" applyNumberFormat="1" applyFont="1" applyFill="1" applyBorder="1" applyAlignment="1">
      <alignment horizontal="center" vertical="center"/>
    </xf>
    <xf numFmtId="165" fontId="22" fillId="0" borderId="15" xfId="0" applyNumberFormat="1" applyFont="1" applyFill="1" applyBorder="1" applyAlignment="1">
      <alignment horizontal="center" vertical="center"/>
    </xf>
    <xf numFmtId="0" fontId="3" fillId="0" borderId="0" xfId="0" applyFont="1" applyFill="1" applyBorder="1" applyAlignment="1">
      <alignment horizontal="center" vertical="center"/>
    </xf>
    <xf numFmtId="0" fontId="22" fillId="0" borderId="12" xfId="0" applyFont="1" applyFill="1" applyBorder="1" applyAlignment="1">
      <alignment horizontal="center" vertical="center" wrapText="1"/>
    </xf>
    <xf numFmtId="0" fontId="22" fillId="0" borderId="11" xfId="0" applyFont="1" applyFill="1" applyBorder="1" applyAlignment="1">
      <alignment horizontal="center" vertical="center" wrapText="1"/>
    </xf>
    <xf numFmtId="164" fontId="27" fillId="0" borderId="21" xfId="0" applyNumberFormat="1" applyFont="1" applyFill="1" applyBorder="1" applyAlignment="1">
      <alignment horizontal="center" vertical="center" wrapText="1"/>
    </xf>
    <xf numFmtId="165" fontId="28" fillId="0" borderId="21" xfId="0" applyNumberFormat="1" applyFont="1" applyFill="1" applyBorder="1" applyAlignment="1">
      <alignment horizontal="center" vertical="center"/>
    </xf>
    <xf numFmtId="165" fontId="3" fillId="0" borderId="0" xfId="0" applyNumberFormat="1" applyFont="1" applyFill="1" applyBorder="1" applyAlignment="1">
      <alignment horizontal="center" vertical="center"/>
    </xf>
    <xf numFmtId="165" fontId="28" fillId="0" borderId="18" xfId="0" applyNumberFormat="1" applyFont="1" applyFill="1" applyBorder="1" applyAlignment="1">
      <alignment horizontal="center" vertical="center"/>
    </xf>
    <xf numFmtId="165" fontId="22" fillId="0" borderId="13" xfId="0" applyNumberFormat="1" applyFont="1" applyFill="1" applyBorder="1" applyAlignment="1">
      <alignment horizontal="center" vertical="center"/>
    </xf>
    <xf numFmtId="165" fontId="22" fillId="0" borderId="19" xfId="0" applyNumberFormat="1" applyFont="1" applyFill="1" applyBorder="1" applyAlignment="1">
      <alignment horizontal="center" vertical="center"/>
    </xf>
    <xf numFmtId="164" fontId="27" fillId="0" borderId="19" xfId="0" applyNumberFormat="1" applyFont="1" applyFill="1" applyBorder="1" applyAlignment="1">
      <alignment horizontal="center" vertical="center" wrapText="1"/>
    </xf>
    <xf numFmtId="0" fontId="3" fillId="24" borderId="12" xfId="0" applyFont="1" applyFill="1" applyBorder="1" applyAlignment="1">
      <alignment horizontal="center" vertical="center"/>
    </xf>
    <xf numFmtId="0" fontId="3" fillId="8" borderId="22" xfId="0" applyFont="1" applyFill="1" applyBorder="1" applyAlignment="1" applyProtection="1">
      <alignment horizontal="center" vertical="center"/>
      <protection locked="0"/>
    </xf>
    <xf numFmtId="164" fontId="27" fillId="8" borderId="23" xfId="0" applyNumberFormat="1" applyFont="1" applyFill="1" applyBorder="1" applyAlignment="1" applyProtection="1">
      <alignment horizontal="center" vertical="center" wrapText="1"/>
      <protection locked="0"/>
    </xf>
    <xf numFmtId="164" fontId="27" fillId="8" borderId="24" xfId="0" applyNumberFormat="1" applyFont="1" applyFill="1" applyBorder="1" applyAlignment="1" applyProtection="1">
      <alignment horizontal="center" vertical="center" wrapText="1"/>
      <protection locked="0"/>
    </xf>
    <xf numFmtId="0" fontId="1" fillId="0" borderId="25" xfId="0" applyFont="1" applyFill="1" applyBorder="1" applyAlignment="1">
      <alignment horizontal="center" vertical="center"/>
    </xf>
    <xf numFmtId="0" fontId="3" fillId="24" borderId="0" xfId="0" applyNumberFormat="1" applyFont="1" applyFill="1" applyBorder="1" applyAlignment="1">
      <alignment horizontal="center" vertical="center"/>
    </xf>
    <xf numFmtId="0" fontId="3" fillId="24" borderId="0" xfId="0" applyNumberFormat="1" applyFont="1" applyFill="1" applyBorder="1" applyAlignment="1">
      <alignment horizontal="center" vertical="center"/>
    </xf>
    <xf numFmtId="0" fontId="27" fillId="24" borderId="0" xfId="0" applyNumberFormat="1" applyFont="1" applyFill="1" applyBorder="1" applyAlignment="1">
      <alignment horizontal="center" vertical="center"/>
    </xf>
    <xf numFmtId="165" fontId="23" fillId="0" borderId="13" xfId="0" applyNumberFormat="1" applyFont="1" applyFill="1" applyBorder="1" applyAlignment="1">
      <alignment horizontal="center" vertical="center"/>
    </xf>
    <xf numFmtId="165" fontId="23" fillId="0" borderId="19" xfId="0" applyNumberFormat="1" applyFont="1" applyFill="1" applyBorder="1" applyAlignment="1">
      <alignment horizontal="center" vertical="center"/>
    </xf>
    <xf numFmtId="165" fontId="3" fillId="8" borderId="26" xfId="0" applyNumberFormat="1" applyFont="1" applyFill="1" applyBorder="1" applyAlignment="1" applyProtection="1">
      <alignment horizontal="center" vertical="center"/>
      <protection locked="0"/>
    </xf>
    <xf numFmtId="165" fontId="3" fillId="8" borderId="27" xfId="0" applyNumberFormat="1" applyFont="1" applyFill="1" applyBorder="1" applyAlignment="1" applyProtection="1">
      <alignment horizontal="center" vertical="center"/>
      <protection locked="0"/>
    </xf>
    <xf numFmtId="165" fontId="3" fillId="8" borderId="28" xfId="0" applyNumberFormat="1" applyFont="1" applyFill="1" applyBorder="1" applyAlignment="1" applyProtection="1">
      <alignment horizontal="center" vertical="center"/>
      <protection locked="0"/>
    </xf>
    <xf numFmtId="165" fontId="3" fillId="8" borderId="29" xfId="0" applyNumberFormat="1" applyFont="1" applyFill="1" applyBorder="1" applyAlignment="1" applyProtection="1">
      <alignment horizontal="center" vertical="center"/>
      <protection locked="0"/>
    </xf>
    <xf numFmtId="165" fontId="3" fillId="8" borderId="30" xfId="0" applyNumberFormat="1" applyFont="1" applyFill="1" applyBorder="1" applyAlignment="1" applyProtection="1">
      <alignment horizontal="center" vertical="center"/>
      <protection locked="0"/>
    </xf>
    <xf numFmtId="165" fontId="3" fillId="8" borderId="31" xfId="0" applyNumberFormat="1" applyFont="1" applyFill="1" applyBorder="1" applyAlignment="1" applyProtection="1">
      <alignment horizontal="center" vertical="center"/>
      <protection locked="0"/>
    </xf>
    <xf numFmtId="164" fontId="22" fillId="0" borderId="32" xfId="0" applyNumberFormat="1" applyFont="1" applyFill="1" applyBorder="1" applyAlignment="1">
      <alignment horizontal="center" vertical="center" wrapText="1"/>
    </xf>
    <xf numFmtId="164" fontId="1" fillId="0" borderId="32" xfId="0" applyNumberFormat="1" applyFont="1" applyFill="1" applyBorder="1" applyAlignment="1">
      <alignment horizontal="center" vertical="center" wrapText="1"/>
    </xf>
    <xf numFmtId="164" fontId="1" fillId="0" borderId="33" xfId="0" applyNumberFormat="1" applyFont="1" applyFill="1" applyBorder="1" applyAlignment="1">
      <alignment horizontal="center" vertical="center" wrapText="1"/>
    </xf>
    <xf numFmtId="0" fontId="1" fillId="8" borderId="34" xfId="0" applyNumberFormat="1" applyFont="1" applyFill="1" applyBorder="1" applyAlignment="1" applyProtection="1">
      <alignment horizontal="center" vertical="center" wrapText="1"/>
      <protection locked="0"/>
    </xf>
    <xf numFmtId="0" fontId="1" fillId="8" borderId="34" xfId="0" applyNumberFormat="1" applyFont="1" applyFill="1" applyBorder="1" applyAlignment="1" applyProtection="1">
      <alignment horizontal="center" vertical="center" wrapText="1"/>
      <protection locked="0"/>
    </xf>
    <xf numFmtId="0" fontId="1" fillId="8" borderId="35" xfId="0" applyNumberFormat="1" applyFont="1" applyFill="1" applyBorder="1" applyAlignment="1" applyProtection="1">
      <alignment horizontal="center" vertical="center" wrapText="1"/>
      <protection locked="0"/>
    </xf>
    <xf numFmtId="164" fontId="22" fillId="0" borderId="0" xfId="0" applyNumberFormat="1" applyFont="1" applyFill="1" applyBorder="1" applyAlignment="1">
      <alignment horizontal="center" vertical="center" wrapText="1"/>
    </xf>
    <xf numFmtId="0" fontId="22" fillId="0" borderId="0" xfId="0" applyFont="1" applyFill="1" applyBorder="1" applyAlignment="1">
      <alignment horizontal="center" vertical="center" wrapText="1"/>
    </xf>
    <xf numFmtId="0" fontId="0" fillId="0" borderId="0" xfId="0" applyBorder="1" applyAlignment="1">
      <alignment/>
    </xf>
    <xf numFmtId="164" fontId="1" fillId="0" borderId="19" xfId="0" applyNumberFormat="1" applyFont="1" applyFill="1" applyBorder="1" applyAlignment="1">
      <alignment horizontal="center" vertical="center" wrapText="1"/>
    </xf>
    <xf numFmtId="164" fontId="22" fillId="0" borderId="19" xfId="0" applyNumberFormat="1" applyFont="1" applyFill="1" applyBorder="1" applyAlignment="1">
      <alignment horizontal="center" vertical="center" wrapText="1"/>
    </xf>
    <xf numFmtId="0" fontId="22" fillId="8" borderId="0" xfId="0" applyNumberFormat="1" applyFont="1" applyFill="1" applyBorder="1" applyAlignment="1" applyProtection="1">
      <alignment horizontal="center" vertical="center" wrapText="1"/>
      <protection locked="0"/>
    </xf>
    <xf numFmtId="0" fontId="22" fillId="8" borderId="0" xfId="0" applyNumberFormat="1" applyFont="1" applyFill="1" applyBorder="1" applyAlignment="1" applyProtection="1">
      <alignment horizontal="center" vertical="center" wrapText="1"/>
      <protection locked="0"/>
    </xf>
    <xf numFmtId="0" fontId="22" fillId="8" borderId="19" xfId="0" applyNumberFormat="1" applyFont="1" applyFill="1" applyBorder="1" applyAlignment="1" applyProtection="1">
      <alignment horizontal="center" vertical="center" wrapText="1"/>
      <protection locked="0"/>
    </xf>
    <xf numFmtId="0" fontId="4" fillId="0" borderId="13" xfId="0" applyFont="1" applyFill="1" applyBorder="1" applyAlignment="1">
      <alignment horizontal="center" vertical="center" wrapText="1"/>
    </xf>
    <xf numFmtId="164" fontId="1" fillId="0" borderId="36" xfId="0" applyNumberFormat="1" applyFont="1" applyFill="1" applyBorder="1" applyAlignment="1">
      <alignment horizontal="center" vertical="center" wrapText="1"/>
    </xf>
    <xf numFmtId="164" fontId="1" fillId="0" borderId="37" xfId="0" applyNumberFormat="1" applyFont="1" applyFill="1" applyBorder="1" applyAlignment="1">
      <alignment horizontal="center" vertical="center" wrapText="1"/>
    </xf>
    <xf numFmtId="164" fontId="1" fillId="0" borderId="21" xfId="0" applyNumberFormat="1" applyFont="1" applyFill="1" applyBorder="1" applyAlignment="1">
      <alignment horizontal="center" vertical="center" wrapText="1"/>
    </xf>
    <xf numFmtId="0" fontId="22" fillId="0" borderId="13" xfId="0" applyFont="1" applyFill="1" applyBorder="1" applyAlignment="1">
      <alignment horizontal="center" vertical="center" wrapText="1"/>
    </xf>
    <xf numFmtId="165" fontId="23" fillId="0" borderId="15" xfId="0" applyNumberFormat="1" applyFont="1" applyFill="1" applyBorder="1" applyAlignment="1">
      <alignment horizontal="center" vertical="center"/>
    </xf>
    <xf numFmtId="0" fontId="1" fillId="0" borderId="0" xfId="0" applyFont="1" applyFill="1" applyBorder="1" applyAlignment="1">
      <alignment horizontal="center" vertical="center" wrapText="1"/>
    </xf>
    <xf numFmtId="0" fontId="1" fillId="0" borderId="0" xfId="0" applyFont="1" applyAlignment="1">
      <alignment horizontal="center" vertical="center"/>
    </xf>
    <xf numFmtId="165" fontId="3" fillId="24" borderId="0" xfId="0" applyNumberFormat="1" applyFont="1" applyFill="1" applyBorder="1" applyAlignment="1">
      <alignment horizontal="center" vertical="center"/>
    </xf>
    <xf numFmtId="165" fontId="3" fillId="24" borderId="0" xfId="0" applyNumberFormat="1" applyFont="1" applyFill="1" applyBorder="1" applyAlignment="1">
      <alignment horizontal="center" vertical="center"/>
    </xf>
    <xf numFmtId="165" fontId="22" fillId="24" borderId="0" xfId="0" applyNumberFormat="1" applyFont="1" applyFill="1" applyBorder="1" applyAlignment="1">
      <alignment horizontal="center" vertical="center"/>
    </xf>
    <xf numFmtId="0" fontId="3" fillId="24" borderId="0" xfId="0" applyFont="1" applyFill="1" applyBorder="1" applyAlignment="1">
      <alignment horizontal="center" vertical="center"/>
    </xf>
    <xf numFmtId="0" fontId="3" fillId="24" borderId="0" xfId="0" applyFont="1" applyFill="1" applyAlignment="1">
      <alignment horizontal="center" vertical="center"/>
    </xf>
    <xf numFmtId="165" fontId="27" fillId="0" borderId="0" xfId="0" applyNumberFormat="1" applyFont="1" applyFill="1" applyBorder="1" applyAlignment="1">
      <alignment horizontal="center" vertical="center"/>
    </xf>
    <xf numFmtId="2" fontId="3" fillId="0" borderId="0" xfId="0" applyNumberFormat="1" applyFont="1" applyFill="1" applyBorder="1" applyAlignment="1">
      <alignment horizontal="center" vertical="center"/>
    </xf>
    <xf numFmtId="4" fontId="3" fillId="0" borderId="0" xfId="0" applyNumberFormat="1" applyFont="1" applyFill="1" applyAlignment="1">
      <alignment horizontal="center" vertical="center"/>
    </xf>
    <xf numFmtId="165" fontId="3" fillId="0" borderId="10" xfId="0" applyNumberFormat="1" applyFont="1" applyFill="1" applyBorder="1" applyAlignment="1">
      <alignment horizontal="center" vertical="center"/>
    </xf>
    <xf numFmtId="165" fontId="27" fillId="24" borderId="19" xfId="0" applyNumberFormat="1" applyFont="1" applyFill="1" applyBorder="1" applyAlignment="1">
      <alignment horizontal="center" vertical="center"/>
    </xf>
    <xf numFmtId="165" fontId="3" fillId="24" borderId="15" xfId="0" applyNumberFormat="1" applyFont="1" applyFill="1" applyBorder="1" applyAlignment="1">
      <alignment horizontal="center" vertical="center"/>
    </xf>
    <xf numFmtId="0" fontId="3" fillId="0" borderId="25" xfId="0" applyFont="1" applyFill="1" applyBorder="1" applyAlignment="1">
      <alignment horizontal="center" vertical="center"/>
    </xf>
    <xf numFmtId="0" fontId="3" fillId="0" borderId="38" xfId="0" applyFont="1" applyFill="1" applyBorder="1" applyAlignment="1">
      <alignment horizontal="center" vertical="center"/>
    </xf>
    <xf numFmtId="0" fontId="3" fillId="8" borderId="37" xfId="0" applyFont="1" applyFill="1" applyBorder="1" applyAlignment="1" applyProtection="1">
      <alignment horizontal="center" vertical="center"/>
      <protection locked="0"/>
    </xf>
    <xf numFmtId="0" fontId="3" fillId="0" borderId="39" xfId="0" applyFont="1" applyFill="1" applyBorder="1" applyAlignment="1" applyProtection="1">
      <alignment horizontal="center" vertical="center"/>
      <protection/>
    </xf>
    <xf numFmtId="165" fontId="3" fillId="0" borderId="13" xfId="0" applyNumberFormat="1" applyFont="1" applyFill="1" applyBorder="1" applyAlignment="1">
      <alignment horizontal="center" vertical="center"/>
    </xf>
    <xf numFmtId="165" fontId="3" fillId="0" borderId="19" xfId="0" applyNumberFormat="1" applyFont="1" applyFill="1" applyBorder="1" applyAlignment="1">
      <alignment horizontal="center" vertical="center"/>
    </xf>
    <xf numFmtId="165" fontId="3" fillId="0" borderId="15" xfId="0" applyNumberFormat="1" applyFont="1" applyFill="1" applyBorder="1" applyAlignment="1">
      <alignment horizontal="center" vertical="center"/>
    </xf>
    <xf numFmtId="164" fontId="3" fillId="0" borderId="12" xfId="0" applyNumberFormat="1" applyFont="1" applyFill="1" applyBorder="1" applyAlignment="1">
      <alignment horizontal="center" vertical="center"/>
    </xf>
    <xf numFmtId="164" fontId="3" fillId="0" borderId="11" xfId="0" applyNumberFormat="1" applyFont="1" applyFill="1" applyBorder="1" applyAlignment="1">
      <alignment horizontal="center" vertical="center"/>
    </xf>
    <xf numFmtId="164" fontId="3" fillId="0" borderId="13" xfId="0" applyNumberFormat="1" applyFont="1" applyFill="1" applyBorder="1" applyAlignment="1">
      <alignment horizontal="center" vertical="center"/>
    </xf>
    <xf numFmtId="164" fontId="3" fillId="0" borderId="20" xfId="0" applyNumberFormat="1" applyFont="1" applyFill="1" applyBorder="1" applyAlignment="1">
      <alignment horizontal="center" vertical="center"/>
    </xf>
    <xf numFmtId="164" fontId="3" fillId="0" borderId="19" xfId="0" applyNumberFormat="1" applyFont="1" applyFill="1" applyBorder="1" applyAlignment="1">
      <alignment horizontal="center" vertical="center"/>
    </xf>
    <xf numFmtId="164" fontId="3" fillId="0" borderId="14" xfId="0" applyNumberFormat="1" applyFont="1" applyFill="1" applyBorder="1" applyAlignment="1">
      <alignment horizontal="center" vertical="center"/>
    </xf>
    <xf numFmtId="164" fontId="3" fillId="0" borderId="10" xfId="0" applyNumberFormat="1" applyFont="1" applyFill="1" applyBorder="1" applyAlignment="1">
      <alignment horizontal="center" vertical="center"/>
    </xf>
    <xf numFmtId="164" fontId="3" fillId="0" borderId="15" xfId="0" applyNumberFormat="1" applyFont="1" applyFill="1" applyBorder="1" applyAlignment="1">
      <alignment horizontal="center" vertical="center"/>
    </xf>
    <xf numFmtId="165" fontId="23" fillId="0" borderId="10" xfId="0" applyNumberFormat="1" applyFont="1" applyFill="1" applyBorder="1" applyAlignment="1">
      <alignment horizontal="center" vertical="center"/>
    </xf>
    <xf numFmtId="0" fontId="1" fillId="0" borderId="0" xfId="0" applyFont="1" applyFill="1" applyBorder="1" applyAlignment="1">
      <alignment vertical="center" wrapText="1"/>
    </xf>
    <xf numFmtId="164" fontId="27" fillId="0" borderId="0" xfId="0" applyNumberFormat="1" applyFont="1" applyFill="1" applyBorder="1" applyAlignment="1">
      <alignment vertical="center"/>
    </xf>
    <xf numFmtId="165" fontId="3" fillId="8" borderId="40" xfId="0" applyNumberFormat="1" applyFont="1" applyFill="1" applyBorder="1" applyAlignment="1" applyProtection="1">
      <alignment horizontal="center" vertical="center"/>
      <protection locked="0"/>
    </xf>
    <xf numFmtId="165" fontId="3" fillId="8" borderId="41" xfId="0" applyNumberFormat="1" applyFont="1" applyFill="1" applyBorder="1" applyAlignment="1" applyProtection="1">
      <alignment horizontal="center" vertical="center"/>
      <protection locked="0"/>
    </xf>
    <xf numFmtId="165" fontId="3" fillId="8" borderId="42" xfId="0" applyNumberFormat="1" applyFont="1" applyFill="1" applyBorder="1" applyAlignment="1" applyProtection="1">
      <alignment horizontal="center" vertical="center"/>
      <protection locked="0"/>
    </xf>
    <xf numFmtId="0" fontId="23" fillId="8" borderId="43" xfId="0" applyFont="1" applyFill="1" applyBorder="1" applyAlignment="1" applyProtection="1">
      <alignment horizontal="center" vertical="center"/>
      <protection locked="0"/>
    </xf>
    <xf numFmtId="0" fontId="23" fillId="8" borderId="22" xfId="0" applyFont="1" applyFill="1" applyBorder="1" applyAlignment="1" applyProtection="1">
      <alignment horizontal="center" vertical="center"/>
      <protection locked="0"/>
    </xf>
    <xf numFmtId="0" fontId="23" fillId="8" borderId="44" xfId="0" applyFont="1" applyFill="1" applyBorder="1" applyAlignment="1" applyProtection="1">
      <alignment horizontal="center" vertical="center"/>
      <protection locked="0"/>
    </xf>
    <xf numFmtId="0" fontId="3" fillId="0" borderId="21" xfId="0" applyFont="1" applyFill="1" applyBorder="1" applyAlignment="1" applyProtection="1">
      <alignment horizontal="center" vertical="center"/>
      <protection/>
    </xf>
    <xf numFmtId="0" fontId="3" fillId="0" borderId="21" xfId="0" applyFont="1" applyFill="1" applyBorder="1" applyAlignment="1" applyProtection="1">
      <alignment horizontal="center" vertical="center"/>
      <protection/>
    </xf>
    <xf numFmtId="0" fontId="3" fillId="0" borderId="20" xfId="0" applyFont="1" applyFill="1" applyBorder="1" applyAlignment="1" applyProtection="1">
      <alignment horizontal="center" vertical="center"/>
      <protection/>
    </xf>
    <xf numFmtId="0" fontId="3" fillId="0" borderId="20" xfId="0" applyFont="1" applyFill="1" applyBorder="1" applyAlignment="1" applyProtection="1">
      <alignment horizontal="center" vertical="center"/>
      <protection/>
    </xf>
    <xf numFmtId="0" fontId="3" fillId="0" borderId="14" xfId="0" applyFont="1" applyFill="1" applyBorder="1" applyAlignment="1" applyProtection="1">
      <alignment horizontal="center" vertical="center"/>
      <protection/>
    </xf>
    <xf numFmtId="0" fontId="4" fillId="0" borderId="11" xfId="0" applyFont="1" applyFill="1" applyBorder="1" applyAlignment="1">
      <alignment horizontal="center" vertical="center" wrapText="1"/>
    </xf>
    <xf numFmtId="0" fontId="1" fillId="0" borderId="0" xfId="0" applyNumberFormat="1" applyFont="1" applyFill="1" applyBorder="1" applyAlignment="1">
      <alignment horizontal="center" vertical="center" wrapText="1"/>
    </xf>
    <xf numFmtId="0" fontId="1" fillId="0" borderId="11" xfId="0" applyFont="1" applyFill="1" applyBorder="1" applyAlignment="1" applyProtection="1">
      <alignment horizontal="center" vertical="center" wrapText="1"/>
      <protection locked="0"/>
    </xf>
    <xf numFmtId="0" fontId="1" fillId="0" borderId="0" xfId="0" applyFont="1" applyFill="1" applyBorder="1" applyAlignment="1" applyProtection="1">
      <alignment horizontal="center" vertical="center" wrapText="1"/>
      <protection locked="0"/>
    </xf>
    <xf numFmtId="164" fontId="1" fillId="0" borderId="18" xfId="0" applyNumberFormat="1" applyFont="1" applyFill="1" applyBorder="1" applyAlignment="1">
      <alignment horizontal="center" vertical="center" wrapText="1"/>
    </xf>
    <xf numFmtId="0" fontId="3" fillId="8" borderId="41" xfId="0" applyFont="1" applyFill="1" applyBorder="1" applyAlignment="1" applyProtection="1">
      <alignment/>
      <protection locked="0"/>
    </xf>
    <xf numFmtId="0" fontId="3" fillId="8" borderId="45" xfId="0" applyFont="1" applyFill="1" applyBorder="1" applyAlignment="1" applyProtection="1">
      <alignment/>
      <protection locked="0"/>
    </xf>
    <xf numFmtId="4" fontId="3" fillId="8" borderId="29" xfId="0" applyNumberFormat="1" applyFont="1" applyFill="1" applyBorder="1" applyAlignment="1" applyProtection="1">
      <alignment/>
      <protection locked="0"/>
    </xf>
    <xf numFmtId="4" fontId="3" fillId="8" borderId="46" xfId="0" applyNumberFormat="1" applyFont="1" applyFill="1" applyBorder="1" applyAlignment="1" applyProtection="1">
      <alignment/>
      <protection locked="0"/>
    </xf>
    <xf numFmtId="0" fontId="0" fillId="8" borderId="45" xfId="0" applyFill="1" applyBorder="1" applyAlignment="1" applyProtection="1">
      <alignment/>
      <protection locked="0"/>
    </xf>
    <xf numFmtId="4" fontId="0" fillId="8" borderId="29" xfId="0" applyNumberFormat="1" applyFill="1" applyBorder="1" applyAlignment="1" applyProtection="1">
      <alignment/>
      <protection locked="0"/>
    </xf>
    <xf numFmtId="0" fontId="27" fillId="0" borderId="14" xfId="0" applyFont="1" applyFill="1" applyBorder="1" applyAlignment="1">
      <alignment/>
    </xf>
    <xf numFmtId="164" fontId="27" fillId="0" borderId="15" xfId="0" applyNumberFormat="1" applyFont="1" applyBorder="1" applyAlignment="1">
      <alignment/>
    </xf>
    <xf numFmtId="0" fontId="27" fillId="0" borderId="10" xfId="0" applyFont="1" applyBorder="1" applyAlignment="1">
      <alignment/>
    </xf>
    <xf numFmtId="164" fontId="27" fillId="0" borderId="10" xfId="0" applyNumberFormat="1" applyFont="1" applyBorder="1" applyAlignment="1">
      <alignment/>
    </xf>
    <xf numFmtId="0" fontId="27" fillId="0" borderId="14" xfId="0" applyFont="1" applyBorder="1" applyAlignment="1">
      <alignment/>
    </xf>
    <xf numFmtId="4" fontId="27" fillId="0" borderId="15" xfId="0" applyNumberFormat="1" applyFont="1" applyBorder="1" applyAlignment="1">
      <alignment/>
    </xf>
    <xf numFmtId="0" fontId="1" fillId="8" borderId="0" xfId="0" applyNumberFormat="1" applyFont="1" applyFill="1" applyBorder="1" applyAlignment="1" applyProtection="1">
      <alignment horizontal="center" vertical="center" wrapText="1"/>
      <protection locked="0"/>
    </xf>
    <xf numFmtId="0" fontId="1" fillId="8" borderId="0" xfId="0" applyNumberFormat="1" applyFont="1" applyFill="1" applyBorder="1" applyAlignment="1" applyProtection="1">
      <alignment horizontal="center" vertical="center" wrapText="1"/>
      <protection locked="0"/>
    </xf>
    <xf numFmtId="0" fontId="1" fillId="0" borderId="13" xfId="0" applyFont="1" applyFill="1" applyBorder="1" applyAlignment="1" applyProtection="1">
      <alignment horizontal="center" vertical="center" wrapText="1"/>
      <protection locked="0"/>
    </xf>
    <xf numFmtId="164" fontId="1" fillId="0" borderId="15" xfId="0" applyNumberFormat="1" applyFont="1" applyFill="1" applyBorder="1" applyAlignment="1">
      <alignment horizontal="center" vertical="center" wrapText="1"/>
    </xf>
    <xf numFmtId="164" fontId="1" fillId="0" borderId="13" xfId="0" applyNumberFormat="1" applyFont="1" applyFill="1" applyBorder="1" applyAlignment="1">
      <alignment horizontal="center" vertical="center" wrapText="1"/>
    </xf>
    <xf numFmtId="4" fontId="1" fillId="0" borderId="15" xfId="0" applyNumberFormat="1" applyFont="1" applyFill="1" applyBorder="1" applyAlignment="1">
      <alignment horizontal="center" vertical="center" wrapText="1"/>
    </xf>
    <xf numFmtId="164" fontId="1" fillId="8" borderId="15" xfId="0" applyNumberFormat="1" applyFont="1" applyFill="1" applyBorder="1" applyAlignment="1" applyProtection="1">
      <alignment horizontal="center" vertical="center" wrapText="1"/>
      <protection locked="0"/>
    </xf>
    <xf numFmtId="0" fontId="4" fillId="24" borderId="11" xfId="0" applyFont="1" applyFill="1" applyBorder="1" applyAlignment="1">
      <alignment horizontal="center" vertical="center" wrapText="1"/>
    </xf>
    <xf numFmtId="0" fontId="4" fillId="24" borderId="11" xfId="0" applyFont="1" applyFill="1" applyBorder="1" applyAlignment="1">
      <alignment horizontal="center" vertical="center" wrapText="1"/>
    </xf>
    <xf numFmtId="0" fontId="4" fillId="24" borderId="13" xfId="0" applyFont="1" applyFill="1" applyBorder="1" applyAlignment="1">
      <alignment horizontal="center" vertical="center" wrapText="1"/>
    </xf>
    <xf numFmtId="0" fontId="1" fillId="0" borderId="19" xfId="0" applyFont="1" applyFill="1" applyBorder="1" applyAlignment="1" applyProtection="1">
      <alignment horizontal="center" vertical="center" wrapText="1"/>
      <protection locked="0"/>
    </xf>
    <xf numFmtId="0" fontId="4" fillId="24" borderId="12" xfId="0" applyFont="1" applyFill="1" applyBorder="1" applyAlignment="1">
      <alignment horizontal="center" vertical="center" wrapText="1"/>
    </xf>
    <xf numFmtId="0" fontId="4" fillId="24" borderId="14" xfId="0" applyFont="1" applyFill="1" applyBorder="1" applyAlignment="1">
      <alignment horizontal="center" vertical="center" wrapText="1"/>
    </xf>
    <xf numFmtId="0" fontId="4" fillId="24" borderId="10" xfId="0" applyFont="1" applyFill="1" applyBorder="1" applyAlignment="1">
      <alignment horizontal="center" vertical="center" wrapText="1"/>
    </xf>
    <xf numFmtId="0" fontId="4" fillId="24" borderId="10" xfId="0" applyFont="1" applyFill="1" applyBorder="1" applyAlignment="1">
      <alignment horizontal="center" vertical="center" wrapText="1"/>
    </xf>
    <xf numFmtId="0" fontId="4" fillId="24" borderId="15" xfId="0" applyFont="1" applyFill="1" applyBorder="1" applyAlignment="1">
      <alignment horizontal="center" vertical="center" wrapText="1"/>
    </xf>
    <xf numFmtId="164" fontId="2" fillId="0" borderId="38" xfId="0" applyNumberFormat="1" applyFont="1" applyFill="1" applyBorder="1" applyAlignment="1">
      <alignment horizontal="center" vertical="center" wrapText="1"/>
    </xf>
    <xf numFmtId="164" fontId="1" fillId="8" borderId="10" xfId="0" applyNumberFormat="1" applyFont="1" applyFill="1" applyBorder="1" applyAlignment="1" applyProtection="1">
      <alignment horizontal="center" vertical="center" wrapText="1"/>
      <protection locked="0"/>
    </xf>
    <xf numFmtId="0" fontId="1" fillId="8" borderId="19" xfId="0" applyNumberFormat="1" applyFont="1" applyFill="1" applyBorder="1" applyAlignment="1" applyProtection="1">
      <alignment horizontal="center" vertical="center" wrapText="1"/>
      <protection locked="0"/>
    </xf>
    <xf numFmtId="0" fontId="3" fillId="8" borderId="47" xfId="0" applyFont="1" applyFill="1" applyBorder="1" applyAlignment="1" applyProtection="1">
      <alignment/>
      <protection locked="0"/>
    </xf>
    <xf numFmtId="4" fontId="3" fillId="8" borderId="48" xfId="0" applyNumberFormat="1" applyFont="1" applyFill="1" applyBorder="1" applyAlignment="1" applyProtection="1">
      <alignment/>
      <protection locked="0"/>
    </xf>
    <xf numFmtId="0" fontId="3" fillId="8" borderId="49" xfId="0" applyFont="1" applyFill="1" applyBorder="1" applyAlignment="1" applyProtection="1">
      <alignment/>
      <protection locked="0"/>
    </xf>
    <xf numFmtId="4" fontId="3" fillId="8" borderId="50" xfId="0" applyNumberFormat="1" applyFont="1" applyFill="1" applyBorder="1" applyAlignment="1" applyProtection="1">
      <alignment/>
      <protection locked="0"/>
    </xf>
    <xf numFmtId="0" fontId="0" fillId="8" borderId="47" xfId="0" applyFill="1" applyBorder="1" applyAlignment="1" applyProtection="1">
      <alignment/>
      <protection locked="0"/>
    </xf>
    <xf numFmtId="4" fontId="0" fillId="8" borderId="48" xfId="0" applyNumberFormat="1" applyFill="1" applyBorder="1" applyAlignment="1" applyProtection="1">
      <alignment/>
      <protection locked="0"/>
    </xf>
    <xf numFmtId="0" fontId="1" fillId="0" borderId="14" xfId="0" applyFont="1" applyBorder="1" applyAlignment="1">
      <alignment/>
    </xf>
    <xf numFmtId="0" fontId="1" fillId="0" borderId="15" xfId="0" applyFont="1" applyBorder="1" applyAlignment="1">
      <alignment/>
    </xf>
    <xf numFmtId="164" fontId="1" fillId="0" borderId="17" xfId="0" applyNumberFormat="1" applyFont="1" applyFill="1" applyBorder="1" applyAlignment="1">
      <alignment horizontal="center" vertical="center" wrapText="1"/>
    </xf>
    <xf numFmtId="164" fontId="22" fillId="0" borderId="10" xfId="0" applyNumberFormat="1" applyFont="1" applyFill="1" applyBorder="1" applyAlignment="1">
      <alignment horizontal="center" vertical="center" wrapText="1"/>
    </xf>
    <xf numFmtId="0" fontId="1" fillId="25" borderId="39" xfId="0" applyFont="1" applyFill="1" applyBorder="1" applyAlignment="1">
      <alignment horizontal="center" vertical="center"/>
    </xf>
    <xf numFmtId="164" fontId="27" fillId="8" borderId="25" xfId="0" applyNumberFormat="1" applyFont="1" applyFill="1" applyBorder="1" applyAlignment="1" applyProtection="1">
      <alignment horizontal="center" vertical="center" wrapText="1"/>
      <protection locked="0"/>
    </xf>
    <xf numFmtId="164" fontId="27" fillId="8" borderId="39" xfId="0" applyNumberFormat="1" applyFont="1" applyFill="1" applyBorder="1" applyAlignment="1" applyProtection="1">
      <alignment horizontal="center" vertical="center" wrapText="1"/>
      <protection locked="0"/>
    </xf>
    <xf numFmtId="164" fontId="27" fillId="8" borderId="51" xfId="0" applyNumberFormat="1" applyFont="1" applyFill="1" applyBorder="1" applyAlignment="1" applyProtection="1">
      <alignment horizontal="center" vertical="center" wrapText="1"/>
      <protection locked="0"/>
    </xf>
    <xf numFmtId="164" fontId="27" fillId="8" borderId="38" xfId="0" applyNumberFormat="1" applyFont="1" applyFill="1" applyBorder="1" applyAlignment="1" applyProtection="1">
      <alignment horizontal="center" vertical="center" wrapText="1"/>
      <protection locked="0"/>
    </xf>
    <xf numFmtId="164" fontId="27" fillId="8" borderId="16" xfId="0" applyNumberFormat="1" applyFont="1" applyFill="1" applyBorder="1" applyAlignment="1" applyProtection="1">
      <alignment horizontal="center" vertical="center" wrapText="1"/>
      <protection locked="0"/>
    </xf>
    <xf numFmtId="37" fontId="1" fillId="8" borderId="20" xfId="0" applyNumberFormat="1" applyFont="1" applyFill="1" applyBorder="1" applyAlignment="1" applyProtection="1">
      <alignment horizontal="center" vertical="center" wrapText="1"/>
      <protection locked="0"/>
    </xf>
    <xf numFmtId="37" fontId="1" fillId="8" borderId="39" xfId="0" applyNumberFormat="1" applyFont="1" applyFill="1" applyBorder="1" applyAlignment="1" applyProtection="1">
      <alignment horizontal="center" vertical="center" wrapText="1"/>
      <protection locked="0"/>
    </xf>
    <xf numFmtId="37" fontId="1" fillId="8" borderId="0" xfId="0" applyNumberFormat="1" applyFont="1" applyFill="1" applyBorder="1" applyAlignment="1" applyProtection="1">
      <alignment horizontal="center" vertical="center" wrapText="1"/>
      <protection locked="0"/>
    </xf>
    <xf numFmtId="37" fontId="1" fillId="8" borderId="39" xfId="0" applyNumberFormat="1" applyFont="1" applyFill="1" applyBorder="1" applyAlignment="1" applyProtection="1">
      <alignment horizontal="center" vertical="center" wrapText="1"/>
      <protection locked="0"/>
    </xf>
    <xf numFmtId="37" fontId="1" fillId="8" borderId="25" xfId="0" applyNumberFormat="1" applyFont="1" applyFill="1" applyBorder="1" applyAlignment="1" applyProtection="1">
      <alignment horizontal="center" vertical="center" wrapText="1"/>
      <protection locked="0"/>
    </xf>
    <xf numFmtId="37" fontId="1" fillId="8" borderId="38" xfId="0" applyNumberFormat="1" applyFont="1" applyFill="1" applyBorder="1" applyAlignment="1" applyProtection="1">
      <alignment horizontal="center" vertical="center" wrapText="1"/>
      <protection locked="0"/>
    </xf>
    <xf numFmtId="37" fontId="1" fillId="8" borderId="16" xfId="0" applyNumberFormat="1" applyFont="1" applyFill="1" applyBorder="1" applyAlignment="1" applyProtection="1">
      <alignment horizontal="center" vertical="center" wrapText="1"/>
      <protection locked="0"/>
    </xf>
    <xf numFmtId="0" fontId="1" fillId="0" borderId="0" xfId="0" applyFont="1" applyFill="1" applyBorder="1" applyAlignment="1">
      <alignment horizontal="center" vertical="center" wrapText="1"/>
    </xf>
    <xf numFmtId="164" fontId="3" fillId="0" borderId="0" xfId="0" applyNumberFormat="1" applyFont="1" applyFill="1" applyBorder="1" applyAlignment="1">
      <alignment horizontal="center" vertical="center"/>
    </xf>
    <xf numFmtId="164" fontId="27" fillId="0" borderId="0" xfId="0" applyNumberFormat="1" applyFont="1" applyFill="1" applyBorder="1" applyAlignment="1">
      <alignment horizontal="center" vertical="center"/>
    </xf>
    <xf numFmtId="165" fontId="27" fillId="5" borderId="19" xfId="0" applyNumberFormat="1" applyFont="1" applyFill="1" applyBorder="1" applyAlignment="1">
      <alignment horizontal="center" vertical="center"/>
    </xf>
    <xf numFmtId="165" fontId="27" fillId="5" borderId="15" xfId="0" applyNumberFormat="1" applyFont="1" applyFill="1" applyBorder="1" applyAlignment="1">
      <alignment horizontal="center" vertical="center"/>
    </xf>
    <xf numFmtId="165" fontId="3" fillId="25" borderId="0" xfId="0" applyNumberFormat="1" applyFont="1" applyFill="1" applyBorder="1" applyAlignment="1">
      <alignment horizontal="center" vertical="center"/>
    </xf>
    <xf numFmtId="165" fontId="3" fillId="25" borderId="0" xfId="0" applyNumberFormat="1" applyFont="1" applyFill="1" applyBorder="1" applyAlignment="1">
      <alignment horizontal="center" vertical="center"/>
    </xf>
    <xf numFmtId="0" fontId="3" fillId="24" borderId="25" xfId="0" applyFont="1" applyFill="1" applyBorder="1" applyAlignment="1">
      <alignment horizontal="center" vertical="center"/>
    </xf>
    <xf numFmtId="165" fontId="3" fillId="0" borderId="0" xfId="0" applyNumberFormat="1" applyFont="1" applyFill="1" applyBorder="1" applyAlignment="1">
      <alignment vertical="center"/>
    </xf>
    <xf numFmtId="165" fontId="3" fillId="25" borderId="11" xfId="0" applyNumberFormat="1" applyFont="1" applyFill="1" applyBorder="1" applyAlignment="1">
      <alignment horizontal="center" vertical="center"/>
    </xf>
    <xf numFmtId="165" fontId="3" fillId="25" borderId="12" xfId="0" applyNumberFormat="1" applyFont="1" applyFill="1" applyBorder="1" applyAlignment="1">
      <alignment horizontal="center" vertical="center"/>
    </xf>
    <xf numFmtId="0" fontId="1" fillId="5" borderId="16"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22" fillId="0" borderId="20" xfId="0" applyFont="1" applyFill="1" applyBorder="1" applyAlignment="1">
      <alignment horizontal="center" vertical="center" wrapText="1"/>
    </xf>
    <xf numFmtId="165" fontId="3" fillId="25" borderId="20" xfId="0" applyNumberFormat="1" applyFont="1" applyFill="1" applyBorder="1" applyAlignment="1">
      <alignment horizontal="center" vertical="center"/>
    </xf>
    <xf numFmtId="165" fontId="3" fillId="24" borderId="15" xfId="0" applyNumberFormat="1" applyFont="1" applyFill="1" applyBorder="1" applyAlignment="1">
      <alignment horizontal="center" vertical="center"/>
    </xf>
    <xf numFmtId="165" fontId="3" fillId="24" borderId="20" xfId="0" applyNumberFormat="1" applyFont="1" applyFill="1" applyBorder="1" applyAlignment="1">
      <alignment horizontal="center" vertical="center"/>
    </xf>
    <xf numFmtId="165" fontId="3" fillId="24" borderId="14" xfId="0" applyNumberFormat="1" applyFont="1" applyFill="1" applyBorder="1" applyAlignment="1">
      <alignment horizontal="center" vertical="center"/>
    </xf>
    <xf numFmtId="0" fontId="30" fillId="24" borderId="20" xfId="0" applyFont="1" applyFill="1" applyBorder="1" applyAlignment="1">
      <alignment horizontal="center"/>
    </xf>
    <xf numFmtId="164" fontId="30" fillId="24" borderId="0" xfId="0" applyNumberFormat="1" applyFont="1" applyFill="1" applyBorder="1" applyAlignment="1">
      <alignment horizontal="center"/>
    </xf>
    <xf numFmtId="0" fontId="0" fillId="24" borderId="0" xfId="0" applyFill="1" applyBorder="1" applyAlignment="1">
      <alignment/>
    </xf>
    <xf numFmtId="0" fontId="5" fillId="24" borderId="0" xfId="0" applyFont="1" applyFill="1" applyBorder="1" applyAlignment="1">
      <alignment vertical="center" wrapText="1"/>
    </xf>
    <xf numFmtId="0" fontId="30" fillId="0" borderId="39" xfId="0" applyFont="1" applyBorder="1" applyAlignment="1">
      <alignment horizontal="center" vertical="center"/>
    </xf>
    <xf numFmtId="164" fontId="30" fillId="0" borderId="38" xfId="0" applyNumberFormat="1" applyFont="1" applyBorder="1" applyAlignment="1">
      <alignment horizontal="center" vertical="center"/>
    </xf>
    <xf numFmtId="0" fontId="29" fillId="0" borderId="25" xfId="0" applyFont="1" applyFill="1" applyBorder="1" applyAlignment="1">
      <alignment horizontal="center" vertical="center"/>
    </xf>
    <xf numFmtId="164" fontId="29" fillId="0" borderId="38" xfId="0" applyNumberFormat="1" applyFont="1" applyFill="1" applyBorder="1" applyAlignment="1">
      <alignment horizontal="center" vertical="center"/>
    </xf>
    <xf numFmtId="0" fontId="0" fillId="24" borderId="20" xfId="0" applyFill="1" applyBorder="1" applyAlignment="1">
      <alignment/>
    </xf>
    <xf numFmtId="0" fontId="31" fillId="24" borderId="0" xfId="0" applyFont="1" applyFill="1" applyBorder="1" applyAlignment="1">
      <alignment vertical="center" wrapText="1"/>
    </xf>
    <xf numFmtId="0" fontId="30" fillId="0" borderId="25" xfId="0" applyFont="1" applyBorder="1" applyAlignment="1">
      <alignment horizontal="center" vertical="center" wrapText="1"/>
    </xf>
    <xf numFmtId="0" fontId="30" fillId="0" borderId="39" xfId="0" applyFont="1" applyBorder="1" applyAlignment="1">
      <alignment horizontal="center" vertical="center" wrapText="1"/>
    </xf>
    <xf numFmtId="0" fontId="1" fillId="0" borderId="52" xfId="0" applyFont="1" applyBorder="1" applyAlignment="1">
      <alignment horizontal="center" vertical="center"/>
    </xf>
    <xf numFmtId="0" fontId="1" fillId="0" borderId="53" xfId="0" applyFont="1" applyBorder="1" applyAlignment="1">
      <alignment horizontal="center" vertical="center"/>
    </xf>
    <xf numFmtId="0" fontId="29" fillId="0" borderId="25" xfId="0" applyFont="1" applyBorder="1" applyAlignment="1">
      <alignment horizontal="center" vertical="center" wrapText="1"/>
    </xf>
    <xf numFmtId="0" fontId="32" fillId="0" borderId="38" xfId="0" applyFont="1" applyFill="1" applyBorder="1" applyAlignment="1">
      <alignment horizontal="center" vertical="center" wrapText="1"/>
    </xf>
    <xf numFmtId="0" fontId="0" fillId="24" borderId="14" xfId="0" applyFill="1" applyBorder="1" applyAlignment="1">
      <alignment/>
    </xf>
    <xf numFmtId="0" fontId="0" fillId="24" borderId="10" xfId="0" applyFill="1" applyBorder="1" applyAlignment="1">
      <alignment/>
    </xf>
    <xf numFmtId="0" fontId="1" fillId="0" borderId="39"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29" fillId="0" borderId="39" xfId="0" applyFont="1" applyBorder="1" applyAlignment="1">
      <alignment horizontal="centerContinuous" vertical="center"/>
    </xf>
    <xf numFmtId="164" fontId="29" fillId="0" borderId="25" xfId="0" applyNumberFormat="1" applyFont="1" applyBorder="1" applyAlignment="1">
      <alignment horizontal="center" vertical="center"/>
    </xf>
    <xf numFmtId="0" fontId="0" fillId="24" borderId="11" xfId="0" applyFill="1" applyBorder="1" applyAlignment="1">
      <alignment/>
    </xf>
    <xf numFmtId="0" fontId="31" fillId="5" borderId="25" xfId="0" applyFont="1" applyFill="1" applyBorder="1" applyAlignment="1">
      <alignment horizontal="center"/>
    </xf>
    <xf numFmtId="164" fontId="31" fillId="5" borderId="38" xfId="0" applyNumberFormat="1" applyFont="1" applyFill="1" applyBorder="1" applyAlignment="1">
      <alignment horizontal="center"/>
    </xf>
    <xf numFmtId="164" fontId="22" fillId="0" borderId="20" xfId="0" applyNumberFormat="1" applyFont="1" applyFill="1" applyBorder="1" applyAlignment="1">
      <alignment horizontal="center" vertical="center" wrapText="1"/>
    </xf>
    <xf numFmtId="0" fontId="22" fillId="8" borderId="20" xfId="0" applyNumberFormat="1" applyFont="1" applyFill="1" applyBorder="1" applyAlignment="1" applyProtection="1">
      <alignment horizontal="center" vertical="center" wrapText="1"/>
      <protection locked="0"/>
    </xf>
    <xf numFmtId="0" fontId="30" fillId="0" borderId="39" xfId="0" applyFont="1" applyBorder="1" applyAlignment="1">
      <alignment horizontal="centerContinuous" vertical="center"/>
    </xf>
    <xf numFmtId="164" fontId="30" fillId="0" borderId="25" xfId="0" applyNumberFormat="1" applyFont="1" applyBorder="1" applyAlignment="1">
      <alignment horizontal="center"/>
    </xf>
    <xf numFmtId="0" fontId="1" fillId="8" borderId="43" xfId="0" applyNumberFormat="1" applyFont="1" applyFill="1" applyBorder="1" applyAlignment="1" applyProtection="1">
      <alignment horizontal="center"/>
      <protection locked="0"/>
    </xf>
    <xf numFmtId="0" fontId="1" fillId="8" borderId="22" xfId="0" applyNumberFormat="1" applyFont="1" applyFill="1" applyBorder="1" applyAlignment="1" applyProtection="1">
      <alignment horizontal="center"/>
      <protection locked="0"/>
    </xf>
    <xf numFmtId="0" fontId="1" fillId="8" borderId="21" xfId="0" applyNumberFormat="1" applyFont="1" applyFill="1" applyBorder="1" applyAlignment="1" applyProtection="1">
      <alignment horizontal="center"/>
      <protection locked="0"/>
    </xf>
    <xf numFmtId="164" fontId="30" fillId="8" borderId="43" xfId="0" applyNumberFormat="1" applyFont="1" applyFill="1" applyBorder="1" applyAlignment="1" applyProtection="1">
      <alignment horizontal="center"/>
      <protection locked="0"/>
    </xf>
    <xf numFmtId="164" fontId="30" fillId="8" borderId="22" xfId="0" applyNumberFormat="1" applyFont="1" applyFill="1" applyBorder="1" applyAlignment="1" applyProtection="1">
      <alignment horizontal="center"/>
      <protection locked="0"/>
    </xf>
    <xf numFmtId="164" fontId="30" fillId="8" borderId="21" xfId="0" applyNumberFormat="1" applyFont="1" applyFill="1" applyBorder="1" applyAlignment="1" applyProtection="1">
      <alignment horizontal="center"/>
      <protection locked="0"/>
    </xf>
    <xf numFmtId="0" fontId="1" fillId="8" borderId="43" xfId="0" applyNumberFormat="1" applyFont="1" applyFill="1" applyBorder="1" applyAlignment="1" applyProtection="1">
      <alignment horizontal="center" vertical="center"/>
      <protection locked="0"/>
    </xf>
    <xf numFmtId="0" fontId="1" fillId="8" borderId="22" xfId="0" applyNumberFormat="1" applyFont="1" applyFill="1" applyBorder="1" applyAlignment="1" applyProtection="1">
      <alignment vertical="center"/>
      <protection locked="0"/>
    </xf>
    <xf numFmtId="0" fontId="1" fillId="8" borderId="40" xfId="0" applyFont="1" applyFill="1" applyBorder="1" applyAlignment="1" applyProtection="1">
      <alignment horizontal="center" vertical="center" wrapText="1"/>
      <protection locked="0"/>
    </xf>
    <xf numFmtId="0" fontId="1" fillId="8" borderId="26" xfId="0" applyFont="1" applyFill="1" applyBorder="1" applyAlignment="1" applyProtection="1">
      <alignment horizontal="center" vertical="center" wrapText="1"/>
      <protection locked="0"/>
    </xf>
    <xf numFmtId="0" fontId="1" fillId="8" borderId="54" xfId="0" applyFont="1" applyFill="1" applyBorder="1" applyAlignment="1" applyProtection="1">
      <alignment horizontal="center" vertical="center" wrapText="1"/>
      <protection locked="0"/>
    </xf>
    <xf numFmtId="0" fontId="1" fillId="8" borderId="27" xfId="0" applyFont="1" applyFill="1" applyBorder="1" applyAlignment="1" applyProtection="1">
      <alignment horizontal="center" vertical="center" wrapText="1"/>
      <protection locked="0"/>
    </xf>
    <xf numFmtId="164" fontId="1" fillId="8" borderId="42" xfId="0" applyNumberFormat="1" applyFont="1" applyFill="1" applyBorder="1" applyAlignment="1" applyProtection="1">
      <alignment horizontal="center" vertical="center" wrapText="1"/>
      <protection locked="0"/>
    </xf>
    <xf numFmtId="164" fontId="1" fillId="8" borderId="30" xfId="0" applyNumberFormat="1" applyFont="1" applyFill="1" applyBorder="1" applyAlignment="1" applyProtection="1">
      <alignment horizontal="center" vertical="center" wrapText="1"/>
      <protection locked="0"/>
    </xf>
    <xf numFmtId="164" fontId="1" fillId="8" borderId="55" xfId="0" applyNumberFormat="1" applyFont="1" applyFill="1" applyBorder="1" applyAlignment="1" applyProtection="1">
      <alignment horizontal="center" vertical="center" wrapText="1"/>
      <protection locked="0"/>
    </xf>
    <xf numFmtId="164" fontId="1" fillId="8" borderId="31" xfId="0" applyNumberFormat="1" applyFont="1" applyFill="1" applyBorder="1" applyAlignment="1" applyProtection="1">
      <alignment horizontal="center" vertical="center" wrapText="1"/>
      <protection locked="0"/>
    </xf>
    <xf numFmtId="0" fontId="0" fillId="8" borderId="0" xfId="0" applyFill="1" applyAlignment="1" applyProtection="1">
      <alignment/>
      <protection locked="0"/>
    </xf>
    <xf numFmtId="0" fontId="29" fillId="0" borderId="14" xfId="0" applyFont="1" applyFill="1" applyBorder="1" applyAlignment="1">
      <alignment horizontal="center" vertical="center"/>
    </xf>
    <xf numFmtId="164" fontId="29" fillId="0" borderId="15" xfId="0" applyNumberFormat="1" applyFont="1" applyFill="1" applyBorder="1" applyAlignment="1">
      <alignment horizontal="center" vertical="center"/>
    </xf>
    <xf numFmtId="0" fontId="1" fillId="1" borderId="56" xfId="0" applyFont="1" applyFill="1" applyBorder="1" applyAlignment="1">
      <alignment horizontal="center" vertical="center" wrapText="1"/>
    </xf>
    <xf numFmtId="0" fontId="1" fillId="1" borderId="34" xfId="0" applyFont="1" applyFill="1" applyBorder="1" applyAlignment="1">
      <alignment horizontal="center" vertical="center" wrapText="1"/>
    </xf>
    <xf numFmtId="164" fontId="1" fillId="1" borderId="34" xfId="0" applyNumberFormat="1" applyFont="1" applyFill="1" applyBorder="1" applyAlignment="1">
      <alignment horizontal="center" vertical="center" wrapText="1"/>
    </xf>
    <xf numFmtId="0" fontId="1" fillId="0" borderId="57" xfId="0" applyFont="1" applyFill="1" applyBorder="1" applyAlignment="1" applyProtection="1">
      <alignment horizontal="center" vertical="center" wrapText="1"/>
      <protection locked="0"/>
    </xf>
    <xf numFmtId="0" fontId="1" fillId="1" borderId="50" xfId="0" applyFont="1" applyFill="1" applyBorder="1" applyAlignment="1">
      <alignment horizontal="center" vertical="center" wrapText="1"/>
    </xf>
    <xf numFmtId="0" fontId="1" fillId="1" borderId="32"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3" fillId="8" borderId="39" xfId="0" applyFont="1" applyFill="1" applyBorder="1" applyAlignment="1" applyProtection="1">
      <alignment horizontal="center" vertical="center"/>
      <protection locked="0"/>
    </xf>
    <xf numFmtId="164" fontId="1" fillId="8" borderId="58" xfId="0" applyNumberFormat="1" applyFont="1" applyFill="1" applyBorder="1" applyAlignment="1" applyProtection="1">
      <alignment horizontal="center" vertical="center" wrapText="1"/>
      <protection locked="0"/>
    </xf>
    <xf numFmtId="164" fontId="1" fillId="0" borderId="10" xfId="0" applyNumberFormat="1" applyFont="1" applyFill="1" applyBorder="1" applyAlignment="1" applyProtection="1">
      <alignment horizontal="center" vertical="center" wrapText="1"/>
      <protection locked="0"/>
    </xf>
    <xf numFmtId="164" fontId="22" fillId="0" borderId="0" xfId="0" applyNumberFormat="1" applyFont="1" applyFill="1" applyBorder="1" applyAlignment="1" applyProtection="1">
      <alignment horizontal="center" vertical="center" wrapText="1"/>
      <protection locked="0"/>
    </xf>
    <xf numFmtId="164" fontId="1" fillId="0" borderId="15" xfId="0" applyNumberFormat="1" applyFont="1" applyFill="1" applyBorder="1" applyAlignment="1" applyProtection="1">
      <alignment horizontal="center" vertical="center" wrapText="1"/>
      <protection locked="0"/>
    </xf>
    <xf numFmtId="0" fontId="0" fillId="0" borderId="0" xfId="0" applyAlignment="1">
      <alignment horizontal="center"/>
    </xf>
    <xf numFmtId="164" fontId="1" fillId="8" borderId="10" xfId="0" applyNumberFormat="1" applyFont="1" applyFill="1" applyBorder="1" applyAlignment="1">
      <alignment horizontal="center" vertical="center" wrapText="1"/>
    </xf>
    <xf numFmtId="0" fontId="36" fillId="0" borderId="17" xfId="0" applyFont="1" applyBorder="1" applyAlignment="1">
      <alignment horizontal="center"/>
    </xf>
    <xf numFmtId="0" fontId="37" fillId="0" borderId="21" xfId="0" applyFont="1" applyBorder="1" applyAlignment="1">
      <alignment horizontal="justify"/>
    </xf>
    <xf numFmtId="0" fontId="39" fillId="0" borderId="21" xfId="0" applyFont="1" applyBorder="1" applyAlignment="1">
      <alignment horizontal="justify"/>
    </xf>
    <xf numFmtId="0" fontId="41" fillId="0" borderId="21" xfId="0" applyFont="1" applyBorder="1" applyAlignment="1">
      <alignment horizontal="justify"/>
    </xf>
    <xf numFmtId="0" fontId="38" fillId="0" borderId="21" xfId="0" applyFont="1" applyBorder="1" applyAlignment="1">
      <alignment horizontal="justify"/>
    </xf>
    <xf numFmtId="0" fontId="37" fillId="0" borderId="18" xfId="0" applyFont="1" applyBorder="1" applyAlignment="1">
      <alignment horizontal="justify"/>
    </xf>
    <xf numFmtId="0" fontId="0" fillId="0" borderId="20" xfId="0" applyBorder="1" applyAlignment="1">
      <alignment/>
    </xf>
    <xf numFmtId="1" fontId="1" fillId="0" borderId="0" xfId="0" applyNumberFormat="1" applyFont="1" applyFill="1" applyBorder="1" applyAlignment="1" applyProtection="1">
      <alignment horizontal="center" vertical="center" wrapText="1"/>
      <protection/>
    </xf>
    <xf numFmtId="1" fontId="1" fillId="0" borderId="19" xfId="0" applyNumberFormat="1" applyFont="1" applyFill="1" applyBorder="1" applyAlignment="1" applyProtection="1">
      <alignment horizontal="center" vertical="center" wrapText="1"/>
      <protection/>
    </xf>
    <xf numFmtId="0" fontId="1" fillId="0" borderId="25" xfId="0" applyFont="1" applyFill="1" applyBorder="1" applyAlignment="1">
      <alignment horizontal="center" vertical="center" wrapText="1"/>
    </xf>
    <xf numFmtId="0" fontId="1" fillId="0" borderId="0" xfId="0" applyNumberFormat="1" applyFont="1" applyFill="1" applyBorder="1" applyAlignment="1" applyProtection="1">
      <alignment horizontal="center" vertical="center" wrapText="1"/>
      <protection/>
    </xf>
    <xf numFmtId="0" fontId="1" fillId="0" borderId="19" xfId="0" applyNumberFormat="1" applyFont="1" applyFill="1" applyBorder="1" applyAlignment="1" applyProtection="1">
      <alignment horizontal="center" vertical="center" wrapText="1"/>
      <protection/>
    </xf>
    <xf numFmtId="0" fontId="1" fillId="0" borderId="25" xfId="0" applyFont="1" applyFill="1" applyBorder="1" applyAlignment="1" applyProtection="1">
      <alignment horizontal="center" vertical="center" wrapText="1"/>
      <protection/>
    </xf>
    <xf numFmtId="0" fontId="1" fillId="26" borderId="59" xfId="0" applyFont="1" applyFill="1" applyBorder="1" applyAlignment="1" applyProtection="1">
      <alignment horizontal="center" vertical="center" wrapText="1"/>
      <protection/>
    </xf>
    <xf numFmtId="164" fontId="1" fillId="26" borderId="60" xfId="0" applyNumberFormat="1" applyFont="1" applyFill="1" applyBorder="1" applyAlignment="1" applyProtection="1">
      <alignment horizontal="center" vertical="center" wrapText="1"/>
      <protection/>
    </xf>
    <xf numFmtId="0" fontId="1" fillId="8" borderId="39" xfId="0" applyFont="1" applyFill="1" applyBorder="1" applyAlignment="1" applyProtection="1">
      <alignment horizontal="center" vertical="center" wrapText="1"/>
      <protection locked="0"/>
    </xf>
    <xf numFmtId="0" fontId="1" fillId="0" borderId="39" xfId="0" applyFont="1" applyFill="1" applyBorder="1" applyAlignment="1" applyProtection="1">
      <alignment horizontal="center" vertical="center" wrapText="1"/>
      <protection/>
    </xf>
    <xf numFmtId="164" fontId="1" fillId="0" borderId="19" xfId="0" applyNumberFormat="1" applyFont="1" applyFill="1" applyBorder="1" applyAlignment="1" applyProtection="1">
      <alignment horizontal="center" vertical="center" wrapText="1"/>
      <protection locked="0"/>
    </xf>
    <xf numFmtId="164" fontId="1" fillId="0" borderId="15" xfId="0" applyNumberFormat="1" applyFont="1" applyFill="1" applyBorder="1" applyAlignment="1">
      <alignment horizontal="center" vertical="center" wrapText="1"/>
    </xf>
    <xf numFmtId="0" fontId="1" fillId="0" borderId="21" xfId="0" applyNumberFormat="1" applyFont="1" applyFill="1" applyBorder="1" applyAlignment="1" applyProtection="1">
      <alignment horizontal="center" vertical="center" wrapText="1"/>
      <protection/>
    </xf>
    <xf numFmtId="1" fontId="1" fillId="0" borderId="21" xfId="0" applyNumberFormat="1" applyFont="1" applyFill="1" applyBorder="1" applyAlignment="1" applyProtection="1">
      <alignment horizontal="center" vertical="center" wrapText="1"/>
      <protection/>
    </xf>
    <xf numFmtId="0" fontId="22" fillId="8" borderId="17" xfId="0" applyNumberFormat="1" applyFont="1" applyFill="1" applyBorder="1" applyAlignment="1" applyProtection="1">
      <alignment horizontal="center" vertical="center" wrapText="1"/>
      <protection locked="0"/>
    </xf>
    <xf numFmtId="164" fontId="22" fillId="0" borderId="21" xfId="0" applyNumberFormat="1" applyFont="1" applyFill="1" applyBorder="1" applyAlignment="1">
      <alignment horizontal="center" vertical="center" wrapText="1"/>
    </xf>
    <xf numFmtId="0" fontId="22" fillId="8" borderId="21" xfId="0" applyNumberFormat="1" applyFont="1" applyFill="1" applyBorder="1" applyAlignment="1" applyProtection="1">
      <alignment horizontal="center" vertical="center" wrapText="1"/>
      <protection locked="0"/>
    </xf>
    <xf numFmtId="164" fontId="22" fillId="0" borderId="18" xfId="0" applyNumberFormat="1" applyFont="1" applyFill="1" applyBorder="1" applyAlignment="1">
      <alignment horizontal="center" vertical="center" wrapText="1"/>
    </xf>
    <xf numFmtId="164" fontId="1" fillId="26" borderId="42" xfId="0" applyNumberFormat="1" applyFont="1" applyFill="1" applyBorder="1" applyAlignment="1" applyProtection="1">
      <alignment horizontal="center" vertical="center" wrapText="1"/>
      <protection/>
    </xf>
    <xf numFmtId="164" fontId="1" fillId="26" borderId="44" xfId="0" applyNumberFormat="1" applyFont="1" applyFill="1" applyBorder="1" applyAlignment="1" applyProtection="1">
      <alignment horizontal="center" vertical="center" wrapText="1"/>
      <protection/>
    </xf>
    <xf numFmtId="0" fontId="22" fillId="8" borderId="13" xfId="0" applyNumberFormat="1" applyFont="1" applyFill="1" applyBorder="1" applyAlignment="1" applyProtection="1">
      <alignment horizontal="center" vertical="center" wrapText="1"/>
      <protection locked="0"/>
    </xf>
    <xf numFmtId="0" fontId="22" fillId="8" borderId="19" xfId="0" applyNumberFormat="1" applyFont="1" applyFill="1" applyBorder="1" applyAlignment="1" applyProtection="1">
      <alignment horizontal="center" vertical="center" wrapText="1"/>
      <protection locked="0"/>
    </xf>
    <xf numFmtId="0" fontId="22" fillId="8" borderId="13" xfId="0" applyNumberFormat="1" applyFont="1" applyFill="1" applyBorder="1" applyAlignment="1" applyProtection="1">
      <alignment horizontal="center" vertical="center" wrapText="1"/>
      <protection locked="0"/>
    </xf>
    <xf numFmtId="0" fontId="22" fillId="8" borderId="21" xfId="0" applyNumberFormat="1" applyFont="1" applyFill="1" applyBorder="1" applyAlignment="1" applyProtection="1">
      <alignment horizontal="center" vertical="center" wrapText="1"/>
      <protection locked="0"/>
    </xf>
    <xf numFmtId="0" fontId="22" fillId="8" borderId="17" xfId="0" applyNumberFormat="1" applyFont="1" applyFill="1" applyBorder="1" applyAlignment="1" applyProtection="1">
      <alignment horizontal="center" vertical="center" wrapText="1"/>
      <protection locked="0"/>
    </xf>
    <xf numFmtId="0" fontId="1" fillId="0" borderId="20" xfId="0" applyNumberFormat="1" applyFont="1" applyFill="1" applyBorder="1" applyAlignment="1" applyProtection="1">
      <alignment horizontal="center" vertical="center" wrapText="1"/>
      <protection/>
    </xf>
    <xf numFmtId="0" fontId="1" fillId="8" borderId="46" xfId="0" applyNumberFormat="1" applyFont="1" applyFill="1" applyBorder="1" applyAlignment="1" applyProtection="1">
      <alignment horizontal="center"/>
      <protection locked="0"/>
    </xf>
    <xf numFmtId="164" fontId="30" fillId="8" borderId="53" xfId="0" applyNumberFormat="1" applyFont="1" applyFill="1" applyBorder="1" applyAlignment="1" applyProtection="1">
      <alignment horizontal="center"/>
      <protection locked="0"/>
    </xf>
    <xf numFmtId="164" fontId="31" fillId="5" borderId="13" xfId="0" applyNumberFormat="1" applyFont="1" applyFill="1" applyBorder="1" applyAlignment="1">
      <alignment horizontal="center" vertical="center"/>
    </xf>
    <xf numFmtId="164" fontId="31" fillId="5" borderId="15" xfId="0" applyNumberFormat="1" applyFont="1" applyFill="1" applyBorder="1" applyAlignment="1">
      <alignment horizontal="center" vertical="center"/>
    </xf>
    <xf numFmtId="0" fontId="1" fillId="8" borderId="37" xfId="0" applyFont="1" applyFill="1" applyBorder="1" applyAlignment="1" applyProtection="1">
      <alignment horizontal="center" vertical="center" wrapText="1"/>
      <protection locked="0"/>
    </xf>
    <xf numFmtId="0" fontId="1" fillId="8" borderId="21" xfId="0" applyFont="1" applyFill="1" applyBorder="1" applyAlignment="1" applyProtection="1">
      <alignment horizontal="center" vertical="center" wrapText="1"/>
      <protection locked="0"/>
    </xf>
    <xf numFmtId="0" fontId="1" fillId="8" borderId="36" xfId="0" applyFont="1" applyFill="1" applyBorder="1" applyAlignment="1" applyProtection="1">
      <alignment horizontal="center" vertical="center" wrapText="1"/>
      <protection locked="0"/>
    </xf>
    <xf numFmtId="164" fontId="1" fillId="0" borderId="10" xfId="0" applyNumberFormat="1" applyFont="1" applyFill="1" applyBorder="1" applyAlignment="1" applyProtection="1">
      <alignment horizontal="center" vertical="center" wrapText="1"/>
      <protection/>
    </xf>
    <xf numFmtId="164" fontId="1" fillId="0" borderId="0" xfId="0" applyNumberFormat="1" applyFont="1" applyFill="1" applyBorder="1" applyAlignment="1" applyProtection="1">
      <alignment horizontal="center" vertical="center" wrapText="1"/>
      <protection/>
    </xf>
    <xf numFmtId="164" fontId="1" fillId="0" borderId="10" xfId="0" applyNumberFormat="1" applyFont="1" applyFill="1" applyBorder="1" applyAlignment="1" applyProtection="1">
      <alignment horizontal="center" vertical="center" wrapText="1"/>
      <protection/>
    </xf>
    <xf numFmtId="164" fontId="22" fillId="0" borderId="10" xfId="0" applyNumberFormat="1" applyFont="1" applyFill="1" applyBorder="1" applyAlignment="1" applyProtection="1">
      <alignment horizontal="center" vertical="center" wrapText="1"/>
      <protection/>
    </xf>
    <xf numFmtId="164" fontId="1" fillId="0" borderId="14" xfId="0" applyNumberFormat="1" applyFont="1" applyFill="1" applyBorder="1" applyAlignment="1" applyProtection="1">
      <alignment horizontal="center" vertical="center" wrapText="1"/>
      <protection/>
    </xf>
    <xf numFmtId="164" fontId="1" fillId="0" borderId="20" xfId="0" applyNumberFormat="1" applyFont="1" applyFill="1" applyBorder="1" applyAlignment="1" applyProtection="1">
      <alignment horizontal="center" vertical="center" wrapText="1"/>
      <protection/>
    </xf>
    <xf numFmtId="164" fontId="1" fillId="0" borderId="0" xfId="0" applyNumberFormat="1" applyFont="1" applyFill="1" applyBorder="1" applyAlignment="1" applyProtection="1">
      <alignment horizontal="center" vertical="center" wrapText="1"/>
      <protection/>
    </xf>
    <xf numFmtId="3" fontId="1" fillId="8" borderId="12" xfId="0" applyNumberFormat="1" applyFont="1" applyFill="1" applyBorder="1" applyAlignment="1" applyProtection="1">
      <alignment horizontal="center" vertical="center" wrapText="1"/>
      <protection locked="0"/>
    </xf>
    <xf numFmtId="3" fontId="1" fillId="8" borderId="11" xfId="0" applyNumberFormat="1" applyFont="1" applyFill="1" applyBorder="1" applyAlignment="1" applyProtection="1">
      <alignment horizontal="center" vertical="center" wrapText="1"/>
      <protection locked="0"/>
    </xf>
    <xf numFmtId="3" fontId="1" fillId="8" borderId="11" xfId="0" applyNumberFormat="1" applyFont="1" applyFill="1" applyBorder="1" applyAlignment="1" applyProtection="1">
      <alignment horizontal="center" vertical="center" wrapText="1"/>
      <protection locked="0"/>
    </xf>
    <xf numFmtId="3" fontId="22" fillId="8" borderId="0" xfId="0" applyNumberFormat="1" applyFont="1" applyFill="1" applyBorder="1" applyAlignment="1" applyProtection="1">
      <alignment horizontal="center" vertical="center" wrapText="1"/>
      <protection locked="0"/>
    </xf>
    <xf numFmtId="3" fontId="22" fillId="8" borderId="0" xfId="0" applyNumberFormat="1" applyFont="1" applyFill="1" applyBorder="1" applyAlignment="1" applyProtection="1">
      <alignment horizontal="center" vertical="center" wrapText="1"/>
      <protection locked="0"/>
    </xf>
    <xf numFmtId="3" fontId="1" fillId="8" borderId="0" xfId="0" applyNumberFormat="1" applyFont="1" applyFill="1" applyBorder="1" applyAlignment="1" applyProtection="1">
      <alignment horizontal="center" vertical="center" wrapText="1"/>
      <protection locked="0"/>
    </xf>
    <xf numFmtId="3" fontId="1" fillId="8" borderId="0" xfId="0" applyNumberFormat="1" applyFont="1" applyFill="1" applyBorder="1" applyAlignment="1" applyProtection="1">
      <alignment horizontal="center" vertical="center" wrapText="1"/>
      <protection locked="0"/>
    </xf>
    <xf numFmtId="1" fontId="1" fillId="8" borderId="11" xfId="0" applyNumberFormat="1" applyFont="1" applyFill="1" applyBorder="1" applyAlignment="1" applyProtection="1">
      <alignment horizontal="center" vertical="center" wrapText="1"/>
      <protection locked="0"/>
    </xf>
    <xf numFmtId="1" fontId="1" fillId="8" borderId="11" xfId="0" applyNumberFormat="1" applyFont="1" applyFill="1" applyBorder="1" applyAlignment="1" applyProtection="1">
      <alignment horizontal="center" vertical="center" wrapText="1"/>
      <protection locked="0"/>
    </xf>
    <xf numFmtId="1" fontId="1" fillId="8" borderId="0" xfId="0" applyNumberFormat="1" applyFont="1" applyFill="1" applyBorder="1" applyAlignment="1" applyProtection="1">
      <alignment horizontal="center" vertical="center" wrapText="1"/>
      <protection locked="0"/>
    </xf>
    <xf numFmtId="1" fontId="1" fillId="8" borderId="0" xfId="0" applyNumberFormat="1" applyFont="1" applyFill="1" applyBorder="1" applyAlignment="1" applyProtection="1">
      <alignment horizontal="center" vertical="center" wrapText="1"/>
      <protection locked="0"/>
    </xf>
    <xf numFmtId="1" fontId="1" fillId="8" borderId="12" xfId="0" applyNumberFormat="1" applyFont="1" applyFill="1" applyBorder="1" applyAlignment="1" applyProtection="1">
      <alignment horizontal="center" vertical="center" wrapText="1"/>
      <protection locked="0"/>
    </xf>
    <xf numFmtId="164" fontId="4" fillId="0" borderId="17" xfId="0" applyNumberFormat="1" applyFont="1" applyFill="1" applyBorder="1" applyAlignment="1">
      <alignment horizontal="center" vertical="center" wrapText="1"/>
    </xf>
    <xf numFmtId="164" fontId="1" fillId="0" borderId="17" xfId="0" applyNumberFormat="1" applyFont="1" applyFill="1" applyBorder="1" applyAlignment="1" applyProtection="1">
      <alignment horizontal="center" vertical="center" wrapText="1"/>
      <protection/>
    </xf>
    <xf numFmtId="164" fontId="1" fillId="0" borderId="18" xfId="0" applyNumberFormat="1" applyFont="1" applyFill="1" applyBorder="1" applyAlignment="1" applyProtection="1">
      <alignment horizontal="center" vertical="center" wrapText="1"/>
      <protection/>
    </xf>
    <xf numFmtId="164" fontId="1" fillId="0" borderId="21" xfId="0" applyNumberFormat="1" applyFont="1" applyFill="1" applyBorder="1" applyAlignment="1" applyProtection="1">
      <alignment horizontal="center" vertical="center" wrapText="1"/>
      <protection/>
    </xf>
    <xf numFmtId="164" fontId="1" fillId="0" borderId="36" xfId="0" applyNumberFormat="1" applyFont="1" applyFill="1" applyBorder="1" applyAlignment="1" applyProtection="1">
      <alignment horizontal="center" vertical="center" wrapText="1"/>
      <protection/>
    </xf>
    <xf numFmtId="164" fontId="1" fillId="0" borderId="37" xfId="0" applyNumberFormat="1" applyFont="1" applyFill="1" applyBorder="1" applyAlignment="1" applyProtection="1">
      <alignment horizontal="center" vertical="center" wrapText="1"/>
      <protection/>
    </xf>
    <xf numFmtId="164" fontId="4" fillId="0" borderId="17" xfId="0" applyNumberFormat="1" applyFont="1" applyFill="1" applyBorder="1" applyAlignment="1" applyProtection="1">
      <alignment horizontal="center" vertical="center" wrapText="1"/>
      <protection/>
    </xf>
    <xf numFmtId="164" fontId="1" fillId="0" borderId="13" xfId="0" applyNumberFormat="1" applyFont="1" applyFill="1" applyBorder="1" applyAlignment="1" applyProtection="1">
      <alignment horizontal="center" vertical="center" wrapText="1"/>
      <protection/>
    </xf>
    <xf numFmtId="164" fontId="1" fillId="0" borderId="19" xfId="0" applyNumberFormat="1" applyFont="1" applyFill="1" applyBorder="1" applyAlignment="1" applyProtection="1">
      <alignment horizontal="center" vertical="center" wrapText="1"/>
      <protection/>
    </xf>
    <xf numFmtId="164" fontId="2" fillId="0" borderId="38" xfId="0" applyNumberFormat="1" applyFont="1" applyFill="1" applyBorder="1" applyAlignment="1" applyProtection="1">
      <alignment horizontal="center" vertical="center" wrapText="1"/>
      <protection/>
    </xf>
    <xf numFmtId="164" fontId="1" fillId="0" borderId="15" xfId="0" applyNumberFormat="1" applyFont="1" applyFill="1" applyBorder="1" applyAlignment="1" applyProtection="1">
      <alignment horizontal="center" vertical="center" wrapText="1"/>
      <protection/>
    </xf>
    <xf numFmtId="164" fontId="1" fillId="0" borderId="0" xfId="0" applyNumberFormat="1" applyFont="1" applyFill="1" applyBorder="1" applyAlignment="1" applyProtection="1">
      <alignment horizontal="center" vertical="center" wrapText="1"/>
      <protection locked="0"/>
    </xf>
    <xf numFmtId="0" fontId="20" fillId="0" borderId="0" xfId="0" applyFont="1" applyBorder="1" applyAlignment="1">
      <alignment horizontal="center" vertical="center" wrapText="1"/>
    </xf>
    <xf numFmtId="0" fontId="0" fillId="0" borderId="0" xfId="0" applyAlignment="1">
      <alignment horizontal="center"/>
    </xf>
    <xf numFmtId="0" fontId="33" fillId="0" borderId="0" xfId="0" applyFont="1" applyAlignment="1">
      <alignment horizontal="center" vertical="center"/>
    </xf>
    <xf numFmtId="0" fontId="0" fillId="0" borderId="0" xfId="0" applyBorder="1" applyAlignment="1">
      <alignment horizontal="center" vertical="center" wrapText="1"/>
    </xf>
    <xf numFmtId="165" fontId="3" fillId="0" borderId="20" xfId="0" applyNumberFormat="1" applyFont="1" applyFill="1" applyBorder="1" applyAlignment="1">
      <alignment horizontal="center" vertical="center"/>
    </xf>
    <xf numFmtId="165" fontId="3" fillId="0" borderId="0" xfId="0" applyNumberFormat="1" applyFont="1" applyFill="1" applyBorder="1" applyAlignment="1">
      <alignment horizontal="center" vertical="center"/>
    </xf>
    <xf numFmtId="0" fontId="3" fillId="0" borderId="16" xfId="0" applyFont="1" applyFill="1" applyBorder="1" applyAlignment="1">
      <alignment horizontal="center" vertical="center"/>
    </xf>
    <xf numFmtId="0" fontId="3" fillId="0" borderId="38" xfId="0" applyFont="1" applyFill="1" applyBorder="1" applyAlignment="1">
      <alignment horizontal="center" vertical="center"/>
    </xf>
    <xf numFmtId="0" fontId="22" fillId="0" borderId="17"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1" fillId="0" borderId="11" xfId="0" applyFont="1" applyFill="1" applyBorder="1" applyAlignment="1">
      <alignment horizontal="center" vertical="center"/>
    </xf>
    <xf numFmtId="0" fontId="1" fillId="0" borderId="25" xfId="0" applyFont="1" applyFill="1" applyBorder="1" applyAlignment="1">
      <alignment horizontal="center" vertical="center"/>
    </xf>
    <xf numFmtId="0" fontId="1" fillId="0" borderId="16" xfId="0" applyFont="1" applyFill="1" applyBorder="1" applyAlignment="1">
      <alignment horizontal="center" vertical="center"/>
    </xf>
    <xf numFmtId="0" fontId="3" fillId="25" borderId="16" xfId="0" applyFont="1" applyFill="1" applyBorder="1" applyAlignment="1">
      <alignment horizontal="center" vertical="center"/>
    </xf>
    <xf numFmtId="0" fontId="3" fillId="25" borderId="38" xfId="0" applyFont="1" applyFill="1" applyBorder="1" applyAlignment="1">
      <alignment horizontal="center" vertical="center"/>
    </xf>
    <xf numFmtId="0" fontId="3" fillId="25" borderId="10" xfId="0" applyFont="1" applyFill="1" applyBorder="1" applyAlignment="1">
      <alignment horizontal="center" vertical="center"/>
    </xf>
    <xf numFmtId="0" fontId="1" fillId="25" borderId="17" xfId="0" applyFont="1" applyFill="1" applyBorder="1" applyAlignment="1">
      <alignment horizontal="center" vertical="center"/>
    </xf>
    <xf numFmtId="0" fontId="1" fillId="25" borderId="21" xfId="0" applyFont="1" applyFill="1" applyBorder="1" applyAlignment="1">
      <alignment horizontal="center" vertical="center"/>
    </xf>
    <xf numFmtId="0" fontId="3" fillId="0" borderId="0" xfId="0" applyFont="1" applyBorder="1" applyAlignment="1">
      <alignment horizontal="center" vertical="center"/>
    </xf>
    <xf numFmtId="0" fontId="3" fillId="0" borderId="0" xfId="0" applyFont="1" applyAlignment="1">
      <alignment horizontal="center" vertical="center"/>
    </xf>
    <xf numFmtId="0" fontId="1" fillId="25" borderId="18" xfId="0" applyFont="1" applyFill="1" applyBorder="1" applyAlignment="1">
      <alignment horizontal="center" vertical="center"/>
    </xf>
    <xf numFmtId="0" fontId="5" fillId="0" borderId="0"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7"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31" fillId="0" borderId="25" xfId="0" applyFont="1" applyFill="1" applyBorder="1" applyAlignment="1">
      <alignment horizontal="center" vertical="center" wrapText="1"/>
    </xf>
    <xf numFmtId="0" fontId="31" fillId="0" borderId="10" xfId="0" applyFont="1" applyFill="1" applyBorder="1" applyAlignment="1">
      <alignment horizontal="center" vertical="center" wrapText="1"/>
    </xf>
    <xf numFmtId="0" fontId="31" fillId="0" borderId="16" xfId="0" applyFont="1" applyFill="1" applyBorder="1" applyAlignment="1">
      <alignment horizontal="center" vertical="center" wrapText="1"/>
    </xf>
    <xf numFmtId="0" fontId="31" fillId="0" borderId="38" xfId="0" applyFont="1" applyFill="1" applyBorder="1" applyAlignment="1">
      <alignment horizontal="center" vertical="center" wrapText="1"/>
    </xf>
    <xf numFmtId="0" fontId="5" fillId="0" borderId="38" xfId="0" applyFont="1" applyFill="1" applyBorder="1" applyAlignment="1">
      <alignment horizontal="center" vertical="center" wrapText="1"/>
    </xf>
    <xf numFmtId="0" fontId="31" fillId="5" borderId="12" xfId="0" applyFont="1" applyFill="1" applyBorder="1" applyAlignment="1">
      <alignment horizontal="center" vertical="center"/>
    </xf>
    <xf numFmtId="0" fontId="31" fillId="5" borderId="14" xfId="0" applyFont="1" applyFill="1" applyBorder="1" applyAlignment="1">
      <alignment horizontal="center" vertical="center"/>
    </xf>
    <xf numFmtId="0" fontId="5" fillId="0" borderId="10" xfId="0" applyFont="1" applyFill="1" applyBorder="1" applyAlignment="1">
      <alignment horizontal="center" vertical="center" wrapText="1"/>
    </xf>
    <xf numFmtId="0" fontId="1" fillId="8" borderId="22" xfId="0" applyFont="1" applyFill="1" applyBorder="1" applyAlignment="1" applyProtection="1">
      <alignment horizontal="center" vertical="center" wrapText="1"/>
      <protection locked="0"/>
    </xf>
    <xf numFmtId="0" fontId="1" fillId="0" borderId="12" xfId="0" applyFont="1" applyBorder="1" applyAlignment="1">
      <alignment horizontal="center"/>
    </xf>
    <xf numFmtId="0" fontId="1" fillId="0" borderId="13" xfId="0" applyFont="1" applyBorder="1" applyAlignment="1">
      <alignment horizontal="center"/>
    </xf>
    <xf numFmtId="0" fontId="1" fillId="0" borderId="11" xfId="0" applyFont="1" applyBorder="1" applyAlignment="1">
      <alignment horizontal="center"/>
    </xf>
    <xf numFmtId="0" fontId="1" fillId="0" borderId="10" xfId="0" applyFont="1" applyBorder="1" applyAlignment="1">
      <alignment horizontal="center"/>
    </xf>
    <xf numFmtId="0" fontId="22" fillId="8" borderId="17" xfId="0" applyFont="1" applyFill="1" applyBorder="1" applyAlignment="1" applyProtection="1">
      <alignment horizontal="center" vertical="center" wrapText="1"/>
      <protection locked="0"/>
    </xf>
    <xf numFmtId="0" fontId="22" fillId="8" borderId="18" xfId="0" applyFont="1" applyFill="1" applyBorder="1" applyAlignment="1" applyProtection="1">
      <alignment horizontal="center" vertical="center" wrapText="1"/>
      <protection locked="0"/>
    </xf>
    <xf numFmtId="0" fontId="4" fillId="0" borderId="11" xfId="0" applyFont="1" applyFill="1" applyBorder="1" applyAlignment="1">
      <alignment horizontal="center" vertical="center" wrapText="1"/>
    </xf>
    <xf numFmtId="0" fontId="1" fillId="8" borderId="17" xfId="0" applyFont="1" applyFill="1" applyBorder="1" applyAlignment="1" applyProtection="1">
      <alignment horizontal="center" vertical="center" wrapText="1"/>
      <protection locked="0"/>
    </xf>
    <xf numFmtId="0" fontId="1" fillId="8" borderId="18" xfId="0" applyFont="1" applyFill="1" applyBorder="1" applyAlignment="1" applyProtection="1">
      <alignment horizontal="center" vertical="center" wrapText="1"/>
      <protection locked="0"/>
    </xf>
    <xf numFmtId="0" fontId="1" fillId="8" borderId="21" xfId="0" applyFont="1" applyFill="1" applyBorder="1" applyAlignment="1" applyProtection="1">
      <alignment horizontal="center" vertical="center" wrapText="1"/>
      <protection locked="0"/>
    </xf>
    <xf numFmtId="0" fontId="1" fillId="8" borderId="12" xfId="0" applyFont="1" applyFill="1" applyBorder="1" applyAlignment="1" applyProtection="1">
      <alignment horizontal="center" vertical="center" wrapText="1"/>
      <protection locked="0"/>
    </xf>
    <xf numFmtId="0" fontId="1" fillId="8" borderId="14" xfId="0" applyFont="1" applyFill="1" applyBorder="1" applyAlignment="1" applyProtection="1">
      <alignment horizontal="center" vertical="center" wrapText="1"/>
      <protection locked="0"/>
    </xf>
    <xf numFmtId="0" fontId="4" fillId="0" borderId="17"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21" xfId="0" applyFont="1"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152400</xdr:colOff>
      <xdr:row>5</xdr:row>
      <xdr:rowOff>123825</xdr:rowOff>
    </xdr:from>
    <xdr:to>
      <xdr:col>6</xdr:col>
      <xdr:colOff>247650</xdr:colOff>
      <xdr:row>17</xdr:row>
      <xdr:rowOff>104775</xdr:rowOff>
    </xdr:to>
    <xdr:pic>
      <xdr:nvPicPr>
        <xdr:cNvPr id="1" name="Picture 1"/>
        <xdr:cNvPicPr preferRelativeResize="1">
          <a:picLocks noChangeAspect="1"/>
        </xdr:cNvPicPr>
      </xdr:nvPicPr>
      <xdr:blipFill>
        <a:blip r:embed="rId1"/>
        <a:stretch>
          <a:fillRect/>
        </a:stretch>
      </xdr:blipFill>
      <xdr:spPr>
        <a:xfrm>
          <a:off x="1371600" y="1076325"/>
          <a:ext cx="2533650" cy="2266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1"/>
  <dimension ref="A1:A100"/>
  <sheetViews>
    <sheetView tabSelected="1" workbookViewId="0" topLeftCell="A1">
      <selection activeCell="G9" sqref="G9"/>
    </sheetView>
  </sheetViews>
  <sheetFormatPr defaultColWidth="9.140625" defaultRowHeight="15"/>
  <cols>
    <col min="1" max="1" width="147.8515625" style="269" customWidth="1"/>
  </cols>
  <sheetData>
    <row r="1" ht="18">
      <c r="A1" s="271" t="s">
        <v>137</v>
      </c>
    </row>
    <row r="2" ht="15">
      <c r="A2" s="272"/>
    </row>
    <row r="3" ht="27">
      <c r="A3" s="272" t="s">
        <v>138</v>
      </c>
    </row>
    <row r="4" ht="15">
      <c r="A4" s="273"/>
    </row>
    <row r="5" ht="15">
      <c r="A5" s="274" t="s">
        <v>207</v>
      </c>
    </row>
    <row r="6" ht="15">
      <c r="A6" s="274" t="s">
        <v>139</v>
      </c>
    </row>
    <row r="7" ht="15">
      <c r="A7" s="272"/>
    </row>
    <row r="8" ht="27">
      <c r="A8" s="272" t="s">
        <v>134</v>
      </c>
    </row>
    <row r="9" ht="15">
      <c r="A9" s="275"/>
    </row>
    <row r="10" ht="15">
      <c r="A10" s="275" t="s">
        <v>140</v>
      </c>
    </row>
    <row r="11" ht="15">
      <c r="A11" s="272"/>
    </row>
    <row r="12" ht="27">
      <c r="A12" s="274" t="s">
        <v>141</v>
      </c>
    </row>
    <row r="13" ht="15">
      <c r="A13" s="272"/>
    </row>
    <row r="14" ht="27">
      <c r="A14" s="274" t="s">
        <v>142</v>
      </c>
    </row>
    <row r="15" ht="15">
      <c r="A15" s="272"/>
    </row>
    <row r="16" ht="15">
      <c r="A16" s="275" t="s">
        <v>135</v>
      </c>
    </row>
    <row r="17" ht="15">
      <c r="A17" s="272"/>
    </row>
    <row r="18" ht="15">
      <c r="A18" s="275" t="s">
        <v>143</v>
      </c>
    </row>
    <row r="19" ht="15">
      <c r="A19" s="275"/>
    </row>
    <row r="20" ht="27">
      <c r="A20" s="272" t="s">
        <v>144</v>
      </c>
    </row>
    <row r="21" ht="15">
      <c r="A21" s="272"/>
    </row>
    <row r="22" ht="15">
      <c r="A22" s="272" t="s">
        <v>145</v>
      </c>
    </row>
    <row r="23" ht="15">
      <c r="A23" s="272"/>
    </row>
    <row r="24" ht="15">
      <c r="A24" s="272" t="s">
        <v>146</v>
      </c>
    </row>
    <row r="25" ht="15">
      <c r="A25" s="272"/>
    </row>
    <row r="26" ht="27">
      <c r="A26" s="272" t="s">
        <v>147</v>
      </c>
    </row>
    <row r="27" ht="15">
      <c r="A27" s="272"/>
    </row>
    <row r="28" ht="15">
      <c r="A28" s="275" t="s">
        <v>148</v>
      </c>
    </row>
    <row r="29" ht="15">
      <c r="A29" s="275"/>
    </row>
    <row r="30" ht="15">
      <c r="A30" s="272" t="s">
        <v>149</v>
      </c>
    </row>
    <row r="31" ht="15">
      <c r="A31" s="272"/>
    </row>
    <row r="32" ht="27">
      <c r="A32" s="272" t="s">
        <v>150</v>
      </c>
    </row>
    <row r="33" ht="15">
      <c r="A33" s="272"/>
    </row>
    <row r="34" ht="15">
      <c r="A34" s="272" t="s">
        <v>151</v>
      </c>
    </row>
    <row r="35" ht="15">
      <c r="A35" s="272"/>
    </row>
    <row r="36" ht="27">
      <c r="A36" s="272" t="s">
        <v>152</v>
      </c>
    </row>
    <row r="37" ht="54">
      <c r="A37" s="272" t="s">
        <v>180</v>
      </c>
    </row>
    <row r="38" ht="15">
      <c r="A38" s="272"/>
    </row>
    <row r="39" ht="15">
      <c r="A39" s="272" t="s">
        <v>153</v>
      </c>
    </row>
    <row r="40" ht="15">
      <c r="A40" s="272"/>
    </row>
    <row r="41" ht="27">
      <c r="A41" s="272" t="s">
        <v>154</v>
      </c>
    </row>
    <row r="42" ht="15">
      <c r="A42" s="272"/>
    </row>
    <row r="43" ht="15">
      <c r="A43" s="272" t="s">
        <v>155</v>
      </c>
    </row>
    <row r="44" ht="15">
      <c r="A44" s="272"/>
    </row>
    <row r="45" ht="15">
      <c r="A45" s="272" t="s">
        <v>156</v>
      </c>
    </row>
    <row r="46" ht="15">
      <c r="A46" s="272" t="s">
        <v>136</v>
      </c>
    </row>
    <row r="47" ht="27">
      <c r="A47" s="272" t="s">
        <v>157</v>
      </c>
    </row>
    <row r="48" ht="15">
      <c r="A48" s="272"/>
    </row>
    <row r="49" ht="27">
      <c r="A49" s="272" t="s">
        <v>181</v>
      </c>
    </row>
    <row r="50" ht="15">
      <c r="A50" s="275"/>
    </row>
    <row r="51" ht="15">
      <c r="A51" s="275" t="s">
        <v>158</v>
      </c>
    </row>
    <row r="52" ht="15">
      <c r="A52" s="272"/>
    </row>
    <row r="53" ht="40.5">
      <c r="A53" s="272" t="s">
        <v>182</v>
      </c>
    </row>
    <row r="54" ht="15">
      <c r="A54" s="275"/>
    </row>
    <row r="55" ht="15">
      <c r="A55" s="275" t="s">
        <v>159</v>
      </c>
    </row>
    <row r="56" ht="15">
      <c r="A56" s="275"/>
    </row>
    <row r="57" ht="15">
      <c r="A57" s="272" t="s">
        <v>160</v>
      </c>
    </row>
    <row r="58" ht="15">
      <c r="A58" s="272"/>
    </row>
    <row r="59" ht="27">
      <c r="A59" s="272" t="s">
        <v>161</v>
      </c>
    </row>
    <row r="60" ht="15">
      <c r="A60" s="272"/>
    </row>
    <row r="61" ht="15">
      <c r="A61" s="272" t="s">
        <v>162</v>
      </c>
    </row>
    <row r="62" ht="15">
      <c r="A62" s="272"/>
    </row>
    <row r="63" ht="15">
      <c r="A63" s="275" t="s">
        <v>163</v>
      </c>
    </row>
    <row r="64" ht="15">
      <c r="A64" s="275"/>
    </row>
    <row r="65" ht="27">
      <c r="A65" s="272" t="s">
        <v>183</v>
      </c>
    </row>
    <row r="66" ht="15">
      <c r="A66" s="272"/>
    </row>
    <row r="67" ht="27">
      <c r="A67" s="272" t="s">
        <v>164</v>
      </c>
    </row>
    <row r="68" ht="15">
      <c r="A68" s="272"/>
    </row>
    <row r="69" ht="40.5">
      <c r="A69" s="272" t="s">
        <v>184</v>
      </c>
    </row>
    <row r="70" ht="15">
      <c r="A70" s="272"/>
    </row>
    <row r="71" ht="15">
      <c r="A71" s="272" t="s">
        <v>165</v>
      </c>
    </row>
    <row r="72" ht="15">
      <c r="A72" s="272" t="s">
        <v>166</v>
      </c>
    </row>
    <row r="73" ht="15">
      <c r="A73" s="272" t="s">
        <v>167</v>
      </c>
    </row>
    <row r="74" ht="15">
      <c r="A74" s="272" t="s">
        <v>168</v>
      </c>
    </row>
    <row r="75" ht="15">
      <c r="A75" s="272" t="s">
        <v>169</v>
      </c>
    </row>
    <row r="76" ht="15">
      <c r="A76" s="272" t="s">
        <v>170</v>
      </c>
    </row>
    <row r="77" ht="15">
      <c r="A77" s="272"/>
    </row>
    <row r="78" ht="54">
      <c r="A78" s="272" t="s">
        <v>185</v>
      </c>
    </row>
    <row r="79" ht="15">
      <c r="A79" s="275"/>
    </row>
    <row r="80" ht="15">
      <c r="A80" s="275" t="s">
        <v>171</v>
      </c>
    </row>
    <row r="81" ht="15">
      <c r="A81" s="275"/>
    </row>
    <row r="82" ht="27">
      <c r="A82" s="272" t="s">
        <v>186</v>
      </c>
    </row>
    <row r="83" ht="15">
      <c r="A83" s="272"/>
    </row>
    <row r="84" ht="15">
      <c r="A84" s="272" t="s">
        <v>172</v>
      </c>
    </row>
    <row r="85" ht="15">
      <c r="A85" s="272"/>
    </row>
    <row r="86" ht="15">
      <c r="A86" s="272" t="s">
        <v>173</v>
      </c>
    </row>
    <row r="87" ht="15">
      <c r="A87" s="272"/>
    </row>
    <row r="88" ht="15">
      <c r="A88" s="272" t="s">
        <v>174</v>
      </c>
    </row>
    <row r="89" ht="15">
      <c r="A89" s="272"/>
    </row>
    <row r="90" ht="27">
      <c r="A90" s="272" t="s">
        <v>187</v>
      </c>
    </row>
    <row r="91" ht="15">
      <c r="A91" s="272"/>
    </row>
    <row r="92" ht="15">
      <c r="A92" s="275" t="s">
        <v>175</v>
      </c>
    </row>
    <row r="93" ht="15">
      <c r="A93" s="275"/>
    </row>
    <row r="94" ht="27">
      <c r="A94" s="272" t="s">
        <v>176</v>
      </c>
    </row>
    <row r="95" ht="15">
      <c r="A95" s="272"/>
    </row>
    <row r="96" ht="15">
      <c r="A96" s="272" t="s">
        <v>177</v>
      </c>
    </row>
    <row r="97" ht="15">
      <c r="A97" s="272"/>
    </row>
    <row r="98" ht="27">
      <c r="A98" s="272" t="s">
        <v>178</v>
      </c>
    </row>
    <row r="99" ht="15">
      <c r="A99" s="272"/>
    </row>
    <row r="100" ht="27.75" thickBot="1">
      <c r="A100" s="276" t="s">
        <v>179</v>
      </c>
    </row>
  </sheetData>
  <sheetProtection sheet="1" objects="1" scenarios="1"/>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codeName="Sheet10">
    <pageSetUpPr fitToPage="1"/>
  </sheetPr>
  <dimension ref="A1:P61"/>
  <sheetViews>
    <sheetView zoomScale="60" zoomScaleNormal="60" workbookViewId="0" topLeftCell="A1">
      <selection activeCell="G62" sqref="G62"/>
    </sheetView>
  </sheetViews>
  <sheetFormatPr defaultColWidth="24.7109375" defaultRowHeight="54.75" customHeight="1"/>
  <cols>
    <col min="1" max="1" width="49.421875" style="1" customWidth="1"/>
    <col min="2" max="2" width="26.8515625" style="1" customWidth="1"/>
    <col min="3" max="5" width="24.7109375" style="1" customWidth="1"/>
    <col min="6" max="6" width="24.7109375" style="2" customWidth="1"/>
    <col min="7" max="7" width="32.7109375" style="2" bestFit="1" customWidth="1"/>
    <col min="8" max="16384" width="24.7109375" style="1" customWidth="1"/>
  </cols>
  <sheetData>
    <row r="1" spans="1:16" ht="54.75" customHeight="1" thickBot="1">
      <c r="A1" s="375" t="s">
        <v>131</v>
      </c>
      <c r="B1" s="375"/>
      <c r="C1" s="375"/>
      <c r="D1" s="375"/>
      <c r="E1" s="375"/>
      <c r="F1" s="375"/>
      <c r="G1" s="375"/>
      <c r="H1" s="375"/>
      <c r="I1" s="375"/>
      <c r="J1" s="375"/>
      <c r="K1" s="13"/>
      <c r="L1" s="13"/>
      <c r="M1" s="13"/>
      <c r="N1" s="13"/>
      <c r="O1" s="13"/>
      <c r="P1" s="13"/>
    </row>
    <row r="2" spans="1:10" ht="54.75" customHeight="1">
      <c r="A2" s="19" t="s">
        <v>58</v>
      </c>
      <c r="B2" s="18" t="str">
        <f>'Cost Summary'!A4</f>
        <v>Officer 1</v>
      </c>
      <c r="C2" s="18" t="str">
        <f>'Cost Summary'!A5</f>
        <v>Officer 2</v>
      </c>
      <c r="D2" s="18" t="str">
        <f>'Cost Summary'!A6</f>
        <v>Officer 3</v>
      </c>
      <c r="E2" s="18" t="str">
        <f>'Cost Summary'!A7</f>
        <v>Officer 4</v>
      </c>
      <c r="F2" s="18" t="str">
        <f>'Cost Summary'!A8</f>
        <v>Officer 5</v>
      </c>
      <c r="G2" s="18" t="str">
        <f>'Cost Summary'!A9</f>
        <v>Officer 6</v>
      </c>
      <c r="H2" s="18" t="str">
        <f>'Cost Summary'!A10</f>
        <v>Officer 7</v>
      </c>
      <c r="I2" s="18" t="s">
        <v>133</v>
      </c>
      <c r="J2" s="20" t="s">
        <v>1</v>
      </c>
    </row>
    <row r="3" spans="1:10" ht="54.75" customHeight="1" thickBot="1">
      <c r="A3" s="21" t="s">
        <v>0</v>
      </c>
      <c r="B3" s="22" t="e">
        <f>'Cost Summary'!F40</f>
        <v>#DIV/0!</v>
      </c>
      <c r="C3" s="22" t="e">
        <f>'Cost Summary'!F41</f>
        <v>#DIV/0!</v>
      </c>
      <c r="D3" s="22" t="e">
        <f>'Cost Summary'!F42</f>
        <v>#DIV/0!</v>
      </c>
      <c r="E3" s="22" t="e">
        <f>'Cost Summary'!F43</f>
        <v>#DIV/0!</v>
      </c>
      <c r="F3" s="22" t="e">
        <f>'Cost Summary'!F44</f>
        <v>#DIV/0!</v>
      </c>
      <c r="G3" s="22" t="e">
        <f>'Cost Summary'!F45</f>
        <v>#DIV/0!</v>
      </c>
      <c r="H3" s="22" t="e">
        <f>'Cost Summary'!F46</f>
        <v>#DIV/0!</v>
      </c>
      <c r="I3" s="23"/>
      <c r="J3" s="24"/>
    </row>
    <row r="4" spans="2:10" s="12" customFormat="1" ht="54.75" customHeight="1" thickBot="1">
      <c r="B4" s="383" t="s">
        <v>122</v>
      </c>
      <c r="C4" s="383"/>
      <c r="D4" s="383"/>
      <c r="E4" s="383"/>
      <c r="F4" s="383"/>
      <c r="G4" s="383"/>
      <c r="H4" s="383"/>
      <c r="I4" s="132"/>
      <c r="J4" s="84"/>
    </row>
    <row r="5" spans="1:10" s="12" customFormat="1" ht="54.75" customHeight="1">
      <c r="A5" s="389" t="s">
        <v>47</v>
      </c>
      <c r="B5" s="160"/>
      <c r="C5" s="156"/>
      <c r="D5" s="156"/>
      <c r="E5" s="157"/>
      <c r="F5" s="156"/>
      <c r="G5" s="157"/>
      <c r="H5" s="157"/>
      <c r="I5" s="157"/>
      <c r="J5" s="158"/>
    </row>
    <row r="6" spans="1:10" s="12" customFormat="1" ht="54.75" customHeight="1" thickBot="1">
      <c r="A6" s="390"/>
      <c r="B6" s="161"/>
      <c r="C6" s="162"/>
      <c r="D6" s="162"/>
      <c r="E6" s="163"/>
      <c r="F6" s="162"/>
      <c r="G6" s="163"/>
      <c r="H6" s="163"/>
      <c r="I6" s="163"/>
      <c r="J6" s="164"/>
    </row>
    <row r="7" spans="1:10" ht="54.75" customHeight="1">
      <c r="A7" s="384" t="s">
        <v>123</v>
      </c>
      <c r="B7" s="325"/>
      <c r="C7" s="325"/>
      <c r="D7" s="325"/>
      <c r="E7" s="326"/>
      <c r="F7" s="325"/>
      <c r="G7" s="326"/>
      <c r="H7" s="326"/>
      <c r="I7" s="151"/>
      <c r="J7" s="176"/>
    </row>
    <row r="8" spans="1:10" ht="54.75" customHeight="1" thickBot="1">
      <c r="A8" s="385"/>
      <c r="B8" s="311" t="e">
        <f aca="true" t="shared" si="0" ref="B8:H8">SUM(B3/60)*B7</f>
        <v>#DIV/0!</v>
      </c>
      <c r="C8" s="311" t="e">
        <f t="shared" si="0"/>
        <v>#DIV/0!</v>
      </c>
      <c r="D8" s="311" t="e">
        <f t="shared" si="0"/>
        <v>#DIV/0!</v>
      </c>
      <c r="E8" s="311" t="e">
        <f t="shared" si="0"/>
        <v>#DIV/0!</v>
      </c>
      <c r="F8" s="311" t="e">
        <f t="shared" si="0"/>
        <v>#DIV/0!</v>
      </c>
      <c r="G8" s="311" t="e">
        <f t="shared" si="0"/>
        <v>#DIV/0!</v>
      </c>
      <c r="H8" s="311" t="e">
        <f t="shared" si="0"/>
        <v>#DIV/0!</v>
      </c>
      <c r="I8" s="152"/>
      <c r="J8" s="136" t="e">
        <f>SUM(B8:H8)</f>
        <v>#DIV/0!</v>
      </c>
    </row>
    <row r="9" spans="1:10" ht="54.75" customHeight="1">
      <c r="A9" s="384" t="s">
        <v>124</v>
      </c>
      <c r="B9" s="325"/>
      <c r="C9" s="325"/>
      <c r="D9" s="325"/>
      <c r="E9" s="325"/>
      <c r="F9" s="325"/>
      <c r="G9" s="326"/>
      <c r="H9" s="326"/>
      <c r="I9" s="134"/>
      <c r="J9" s="176"/>
    </row>
    <row r="10" spans="1:10" ht="54.75" customHeight="1" thickBot="1">
      <c r="A10" s="385"/>
      <c r="B10" s="311" t="e">
        <f aca="true" t="shared" si="1" ref="B10:H10">SUM(B3/60)*B9</f>
        <v>#DIV/0!</v>
      </c>
      <c r="C10" s="311" t="e">
        <f t="shared" si="1"/>
        <v>#DIV/0!</v>
      </c>
      <c r="D10" s="311" t="e">
        <f t="shared" si="1"/>
        <v>#DIV/0!</v>
      </c>
      <c r="E10" s="311" t="e">
        <f t="shared" si="1"/>
        <v>#DIV/0!</v>
      </c>
      <c r="F10" s="311" t="e">
        <f t="shared" si="1"/>
        <v>#DIV/0!</v>
      </c>
      <c r="G10" s="311" t="e">
        <f t="shared" si="1"/>
        <v>#DIV/0!</v>
      </c>
      <c r="H10" s="311" t="e">
        <f t="shared" si="1"/>
        <v>#DIV/0!</v>
      </c>
      <c r="I10" s="23"/>
      <c r="J10" s="136" t="e">
        <f>SUM(B10:H10)</f>
        <v>#DIV/0!</v>
      </c>
    </row>
    <row r="11" spans="1:10" ht="54.75" customHeight="1">
      <c r="A11" s="384" t="s">
        <v>117</v>
      </c>
      <c r="B11" s="327"/>
      <c r="C11" s="327"/>
      <c r="D11" s="327"/>
      <c r="E11" s="327"/>
      <c r="F11" s="327"/>
      <c r="G11" s="328"/>
      <c r="H11" s="328"/>
      <c r="I11" s="159"/>
      <c r="J11" s="87"/>
    </row>
    <row r="12" spans="1:10" ht="54.75" customHeight="1" thickBot="1">
      <c r="A12" s="385"/>
      <c r="B12" s="311" t="e">
        <f aca="true" t="shared" si="2" ref="B12:H12">SUM(B3/60)*B11</f>
        <v>#DIV/0!</v>
      </c>
      <c r="C12" s="311" t="e">
        <f t="shared" si="2"/>
        <v>#DIV/0!</v>
      </c>
      <c r="D12" s="311" t="e">
        <f t="shared" si="2"/>
        <v>#DIV/0!</v>
      </c>
      <c r="E12" s="311" t="e">
        <f t="shared" si="2"/>
        <v>#DIV/0!</v>
      </c>
      <c r="F12" s="311" t="e">
        <f t="shared" si="2"/>
        <v>#DIV/0!</v>
      </c>
      <c r="G12" s="311" t="e">
        <f t="shared" si="2"/>
        <v>#DIV/0!</v>
      </c>
      <c r="H12" s="311" t="e">
        <f t="shared" si="2"/>
        <v>#DIV/0!</v>
      </c>
      <c r="I12" s="340"/>
      <c r="J12" s="85" t="e">
        <f>SUM(B12:H12)</f>
        <v>#DIV/0!</v>
      </c>
    </row>
    <row r="13" spans="1:10" ht="54.75" customHeight="1">
      <c r="A13" s="384" t="s">
        <v>118</v>
      </c>
      <c r="B13" s="325"/>
      <c r="C13" s="325"/>
      <c r="D13" s="325"/>
      <c r="E13" s="325"/>
      <c r="F13" s="325"/>
      <c r="G13" s="326"/>
      <c r="H13" s="326"/>
      <c r="I13" s="135"/>
      <c r="J13" s="86"/>
    </row>
    <row r="14" spans="1:10" ht="54.75" customHeight="1" thickBot="1">
      <c r="A14" s="385"/>
      <c r="B14" s="312" t="e">
        <f aca="true" t="shared" si="3" ref="B14:H14">SUM(B3/60)*B13</f>
        <v>#DIV/0!</v>
      </c>
      <c r="C14" s="312" t="e">
        <f t="shared" si="3"/>
        <v>#DIV/0!</v>
      </c>
      <c r="D14" s="312" t="e">
        <f t="shared" si="3"/>
        <v>#DIV/0!</v>
      </c>
      <c r="E14" s="312" t="e">
        <f t="shared" si="3"/>
        <v>#DIV/0!</v>
      </c>
      <c r="F14" s="312" t="e">
        <f t="shared" si="3"/>
        <v>#DIV/0!</v>
      </c>
      <c r="G14" s="312" t="e">
        <f t="shared" si="3"/>
        <v>#DIV/0!</v>
      </c>
      <c r="H14" s="312" t="e">
        <f t="shared" si="3"/>
        <v>#DIV/0!</v>
      </c>
      <c r="I14" s="2"/>
      <c r="J14" s="87" t="e">
        <f>SUM(B14:H14)</f>
        <v>#DIV/0!</v>
      </c>
    </row>
    <row r="15" spans="1:10" ht="54.75" customHeight="1">
      <c r="A15" s="384" t="s">
        <v>125</v>
      </c>
      <c r="B15" s="325"/>
      <c r="C15" s="325"/>
      <c r="D15" s="325"/>
      <c r="E15" s="325"/>
      <c r="F15" s="325"/>
      <c r="G15" s="326"/>
      <c r="H15" s="326"/>
      <c r="I15" s="134"/>
      <c r="J15" s="176"/>
    </row>
    <row r="16" spans="1:10" ht="54.75" customHeight="1" thickBot="1">
      <c r="A16" s="385"/>
      <c r="B16" s="311" t="e">
        <f aca="true" t="shared" si="4" ref="B16:H16">SUM(B3/60)*B15</f>
        <v>#DIV/0!</v>
      </c>
      <c r="C16" s="311" t="e">
        <f t="shared" si="4"/>
        <v>#DIV/0!</v>
      </c>
      <c r="D16" s="311" t="e">
        <f t="shared" si="4"/>
        <v>#DIV/0!</v>
      </c>
      <c r="E16" s="311" t="e">
        <f t="shared" si="4"/>
        <v>#DIV/0!</v>
      </c>
      <c r="F16" s="311" t="e">
        <f t="shared" si="4"/>
        <v>#DIV/0!</v>
      </c>
      <c r="G16" s="311" t="e">
        <f t="shared" si="4"/>
        <v>#DIV/0!</v>
      </c>
      <c r="H16" s="311" t="e">
        <f t="shared" si="4"/>
        <v>#DIV/0!</v>
      </c>
      <c r="I16" s="270"/>
      <c r="J16" s="136" t="e">
        <f>SUM(B16:H16)</f>
        <v>#DIV/0!</v>
      </c>
    </row>
    <row r="17" spans="1:10" ht="54.75" customHeight="1">
      <c r="A17" s="384" t="s">
        <v>126</v>
      </c>
      <c r="B17" s="325"/>
      <c r="C17" s="325"/>
      <c r="D17" s="325"/>
      <c r="E17" s="325"/>
      <c r="F17" s="325"/>
      <c r="G17" s="326"/>
      <c r="H17" s="326"/>
      <c r="I17" s="151"/>
      <c r="J17" s="176"/>
    </row>
    <row r="18" spans="1:10" ht="54.75" customHeight="1" thickBot="1">
      <c r="A18" s="385"/>
      <c r="B18" s="311" t="e">
        <f aca="true" t="shared" si="5" ref="B18:H18">SUM(B3/60)*B17</f>
        <v>#DIV/0!</v>
      </c>
      <c r="C18" s="311" t="e">
        <f t="shared" si="5"/>
        <v>#DIV/0!</v>
      </c>
      <c r="D18" s="311" t="e">
        <f t="shared" si="5"/>
        <v>#DIV/0!</v>
      </c>
      <c r="E18" s="311" t="e">
        <f t="shared" si="5"/>
        <v>#DIV/0!</v>
      </c>
      <c r="F18" s="311" t="e">
        <f t="shared" si="5"/>
        <v>#DIV/0!</v>
      </c>
      <c r="G18" s="311" t="e">
        <f t="shared" si="5"/>
        <v>#DIV/0!</v>
      </c>
      <c r="H18" s="311" t="e">
        <f t="shared" si="5"/>
        <v>#DIV/0!</v>
      </c>
      <c r="I18" s="152"/>
      <c r="J18" s="136" t="e">
        <f>SUM(B18:H18)</f>
        <v>#DIV/0!</v>
      </c>
    </row>
    <row r="19" spans="1:10" ht="54.75" customHeight="1">
      <c r="A19" s="384"/>
      <c r="B19" s="327"/>
      <c r="C19" s="327"/>
      <c r="D19" s="327"/>
      <c r="E19" s="327"/>
      <c r="F19" s="327"/>
      <c r="G19" s="328"/>
      <c r="H19" s="328"/>
      <c r="I19" s="79"/>
      <c r="J19" s="87"/>
    </row>
    <row r="20" spans="1:10" ht="54.75" customHeight="1" thickBot="1">
      <c r="A20" s="385"/>
      <c r="B20" s="311" t="e">
        <f aca="true" t="shared" si="6" ref="B20:H20">SUM(B3/60)*B19</f>
        <v>#DIV/0!</v>
      </c>
      <c r="C20" s="311" t="e">
        <f t="shared" si="6"/>
        <v>#DIV/0!</v>
      </c>
      <c r="D20" s="311" t="e">
        <f t="shared" si="6"/>
        <v>#DIV/0!</v>
      </c>
      <c r="E20" s="311" t="e">
        <f t="shared" si="6"/>
        <v>#DIV/0!</v>
      </c>
      <c r="F20" s="311" t="e">
        <f t="shared" si="6"/>
        <v>#DIV/0!</v>
      </c>
      <c r="G20" s="311" t="e">
        <f t="shared" si="6"/>
        <v>#DIV/0!</v>
      </c>
      <c r="H20" s="311" t="e">
        <f t="shared" si="6"/>
        <v>#DIV/0!</v>
      </c>
      <c r="I20" s="152"/>
      <c r="J20" s="136" t="e">
        <f>SUM(B20:H20)</f>
        <v>#DIV/0!</v>
      </c>
    </row>
    <row r="21" spans="1:10" ht="54.75" customHeight="1">
      <c r="A21" s="386"/>
      <c r="B21" s="327"/>
      <c r="C21" s="327"/>
      <c r="D21" s="327"/>
      <c r="E21" s="327"/>
      <c r="F21" s="327"/>
      <c r="G21" s="328"/>
      <c r="H21" s="328"/>
      <c r="I21" s="79"/>
      <c r="J21" s="87"/>
    </row>
    <row r="22" spans="1:10" ht="54.75" customHeight="1" thickBot="1">
      <c r="A22" s="386"/>
      <c r="B22" s="311" t="e">
        <f aca="true" t="shared" si="7" ref="B22:H22">SUM(B3/60)*B21</f>
        <v>#DIV/0!</v>
      </c>
      <c r="C22" s="311" t="e">
        <f t="shared" si="7"/>
        <v>#DIV/0!</v>
      </c>
      <c r="D22" s="311" t="e">
        <f t="shared" si="7"/>
        <v>#DIV/0!</v>
      </c>
      <c r="E22" s="311" t="e">
        <f t="shared" si="7"/>
        <v>#DIV/0!</v>
      </c>
      <c r="F22" s="311" t="e">
        <f t="shared" si="7"/>
        <v>#DIV/0!</v>
      </c>
      <c r="G22" s="311" t="e">
        <f t="shared" si="7"/>
        <v>#DIV/0!</v>
      </c>
      <c r="H22" s="311" t="e">
        <f t="shared" si="7"/>
        <v>#DIV/0!</v>
      </c>
      <c r="I22" s="152"/>
      <c r="J22" s="136" t="e">
        <f>SUM(B22:H22)</f>
        <v>#DIV/0!</v>
      </c>
    </row>
    <row r="23" spans="1:10" ht="54.75" customHeight="1">
      <c r="A23" s="384"/>
      <c r="B23" s="327"/>
      <c r="C23" s="327"/>
      <c r="D23" s="327"/>
      <c r="E23" s="327"/>
      <c r="F23" s="327"/>
      <c r="G23" s="328"/>
      <c r="H23" s="328"/>
      <c r="I23" s="79"/>
      <c r="J23" s="87"/>
    </row>
    <row r="24" spans="1:10" ht="54.75" customHeight="1" thickBot="1">
      <c r="A24" s="385"/>
      <c r="B24" s="311" t="e">
        <f aca="true" t="shared" si="8" ref="B24:H24">SUM(B3/60)*B23</f>
        <v>#DIV/0!</v>
      </c>
      <c r="C24" s="311" t="e">
        <f t="shared" si="8"/>
        <v>#DIV/0!</v>
      </c>
      <c r="D24" s="311" t="e">
        <f t="shared" si="8"/>
        <v>#DIV/0!</v>
      </c>
      <c r="E24" s="311" t="e">
        <f t="shared" si="8"/>
        <v>#DIV/0!</v>
      </c>
      <c r="F24" s="311" t="e">
        <f t="shared" si="8"/>
        <v>#DIV/0!</v>
      </c>
      <c r="G24" s="311" t="e">
        <f t="shared" si="8"/>
        <v>#DIV/0!</v>
      </c>
      <c r="H24" s="311" t="e">
        <f t="shared" si="8"/>
        <v>#DIV/0!</v>
      </c>
      <c r="I24" s="79"/>
      <c r="J24" s="87" t="e">
        <f>SUM(B24:H24)</f>
        <v>#DIV/0!</v>
      </c>
    </row>
    <row r="25" spans="1:10" ht="54.75" customHeight="1">
      <c r="A25" s="384"/>
      <c r="B25" s="325"/>
      <c r="C25" s="325"/>
      <c r="D25" s="325"/>
      <c r="E25" s="325"/>
      <c r="F25" s="325"/>
      <c r="G25" s="326"/>
      <c r="H25" s="326"/>
      <c r="I25" s="151"/>
      <c r="J25" s="176"/>
    </row>
    <row r="26" spans="1:10" ht="54.75" customHeight="1" thickBot="1">
      <c r="A26" s="385"/>
      <c r="B26" s="311" t="e">
        <f aca="true" t="shared" si="9" ref="B26:H26">SUM(B3/60)*B25</f>
        <v>#DIV/0!</v>
      </c>
      <c r="C26" s="311" t="e">
        <f t="shared" si="9"/>
        <v>#DIV/0!</v>
      </c>
      <c r="D26" s="311" t="e">
        <f t="shared" si="9"/>
        <v>#DIV/0!</v>
      </c>
      <c r="E26" s="311" t="e">
        <f t="shared" si="9"/>
        <v>#DIV/0!</v>
      </c>
      <c r="F26" s="311" t="e">
        <f t="shared" si="9"/>
        <v>#DIV/0!</v>
      </c>
      <c r="G26" s="311" t="e">
        <f t="shared" si="9"/>
        <v>#DIV/0!</v>
      </c>
      <c r="H26" s="311" t="e">
        <f t="shared" si="9"/>
        <v>#DIV/0!</v>
      </c>
      <c r="I26" s="152"/>
      <c r="J26" s="136" t="e">
        <f>SUM(B26:H26)</f>
        <v>#DIV/0!</v>
      </c>
    </row>
    <row r="27" spans="1:10" ht="54.75" customHeight="1">
      <c r="A27" s="384"/>
      <c r="B27" s="325"/>
      <c r="C27" s="325"/>
      <c r="D27" s="325"/>
      <c r="E27" s="325"/>
      <c r="F27" s="325"/>
      <c r="G27" s="326"/>
      <c r="H27" s="326"/>
      <c r="I27" s="151"/>
      <c r="J27" s="176"/>
    </row>
    <row r="28" spans="1:10" ht="54.75" customHeight="1" thickBot="1">
      <c r="A28" s="385"/>
      <c r="B28" s="311" t="e">
        <f aca="true" t="shared" si="10" ref="B28:H28">SUM(B3/60)*B27</f>
        <v>#DIV/0!</v>
      </c>
      <c r="C28" s="311" t="e">
        <f t="shared" si="10"/>
        <v>#DIV/0!</v>
      </c>
      <c r="D28" s="311" t="e">
        <f t="shared" si="10"/>
        <v>#DIV/0!</v>
      </c>
      <c r="E28" s="311" t="e">
        <f t="shared" si="10"/>
        <v>#DIV/0!</v>
      </c>
      <c r="F28" s="311" t="e">
        <f t="shared" si="10"/>
        <v>#DIV/0!</v>
      </c>
      <c r="G28" s="311" t="e">
        <f t="shared" si="10"/>
        <v>#DIV/0!</v>
      </c>
      <c r="H28" s="311" t="e">
        <f t="shared" si="10"/>
        <v>#DIV/0!</v>
      </c>
      <c r="I28" s="154"/>
      <c r="J28" s="136" t="e">
        <f>SUM(B28:H28)</f>
        <v>#DIV/0!</v>
      </c>
    </row>
    <row r="29" spans="1:10" ht="54.75" customHeight="1">
      <c r="A29" s="386"/>
      <c r="B29" s="325"/>
      <c r="C29" s="325"/>
      <c r="D29" s="325"/>
      <c r="E29" s="325"/>
      <c r="F29" s="325"/>
      <c r="G29" s="326"/>
      <c r="H29" s="326"/>
      <c r="I29" s="134"/>
      <c r="J29" s="176"/>
    </row>
    <row r="30" spans="1:10" ht="54.75" customHeight="1" thickBot="1">
      <c r="A30" s="386"/>
      <c r="B30" s="311" t="e">
        <f aca="true" t="shared" si="11" ref="B30:H30">SUM(B3/60)*B29</f>
        <v>#DIV/0!</v>
      </c>
      <c r="C30" s="311" t="e">
        <f t="shared" si="11"/>
        <v>#DIV/0!</v>
      </c>
      <c r="D30" s="311" t="e">
        <f t="shared" si="11"/>
        <v>#DIV/0!</v>
      </c>
      <c r="E30" s="311" t="e">
        <f t="shared" si="11"/>
        <v>#DIV/0!</v>
      </c>
      <c r="F30" s="311" t="e">
        <f t="shared" si="11"/>
        <v>#DIV/0!</v>
      </c>
      <c r="G30" s="311" t="e">
        <f t="shared" si="11"/>
        <v>#DIV/0!</v>
      </c>
      <c r="H30" s="311" t="e">
        <f t="shared" si="11"/>
        <v>#DIV/0!</v>
      </c>
      <c r="I30" s="23"/>
      <c r="J30" s="136" t="e">
        <f>SUM(B30:H30)</f>
        <v>#DIV/0!</v>
      </c>
    </row>
    <row r="31" spans="1:10" ht="54.75" customHeight="1">
      <c r="A31" s="384"/>
      <c r="B31" s="325"/>
      <c r="C31" s="325"/>
      <c r="D31" s="325"/>
      <c r="E31" s="325"/>
      <c r="F31" s="325"/>
      <c r="G31" s="326"/>
      <c r="H31" s="326"/>
      <c r="I31" s="134"/>
      <c r="J31" s="176"/>
    </row>
    <row r="32" spans="1:10" ht="54.75" customHeight="1" thickBot="1">
      <c r="A32" s="385"/>
      <c r="B32" s="311" t="e">
        <f aca="true" t="shared" si="12" ref="B32:H32">SUM(B3/60)*B31</f>
        <v>#DIV/0!</v>
      </c>
      <c r="C32" s="311" t="e">
        <f t="shared" si="12"/>
        <v>#DIV/0!</v>
      </c>
      <c r="D32" s="311" t="e">
        <f t="shared" si="12"/>
        <v>#DIV/0!</v>
      </c>
      <c r="E32" s="311" t="e">
        <f t="shared" si="12"/>
        <v>#DIV/0!</v>
      </c>
      <c r="F32" s="311" t="e">
        <f t="shared" si="12"/>
        <v>#DIV/0!</v>
      </c>
      <c r="G32" s="311" t="e">
        <f t="shared" si="12"/>
        <v>#DIV/0!</v>
      </c>
      <c r="H32" s="311" t="e">
        <f t="shared" si="12"/>
        <v>#DIV/0!</v>
      </c>
      <c r="I32" s="266"/>
      <c r="J32" s="136" t="e">
        <f>SUM(B32:I32)</f>
        <v>#DIV/0!</v>
      </c>
    </row>
    <row r="33" spans="1:10" ht="54.75" customHeight="1">
      <c r="A33" s="384"/>
      <c r="B33" s="325"/>
      <c r="C33" s="325"/>
      <c r="D33" s="325"/>
      <c r="E33" s="325"/>
      <c r="F33" s="325"/>
      <c r="G33" s="326"/>
      <c r="H33" s="326"/>
      <c r="I33" s="151"/>
      <c r="J33" s="176"/>
    </row>
    <row r="34" spans="1:10" ht="54.75" customHeight="1" thickBot="1">
      <c r="A34" s="385"/>
      <c r="B34" s="311" t="e">
        <f aca="true" t="shared" si="13" ref="B34:H34">SUM(B3/60)*B33</f>
        <v>#DIV/0!</v>
      </c>
      <c r="C34" s="311" t="e">
        <f t="shared" si="13"/>
        <v>#DIV/0!</v>
      </c>
      <c r="D34" s="311" t="e">
        <f t="shared" si="13"/>
        <v>#DIV/0!</v>
      </c>
      <c r="E34" s="311" t="e">
        <f t="shared" si="13"/>
        <v>#DIV/0!</v>
      </c>
      <c r="F34" s="311" t="e">
        <f t="shared" si="13"/>
        <v>#DIV/0!</v>
      </c>
      <c r="G34" s="311" t="e">
        <f t="shared" si="13"/>
        <v>#DIV/0!</v>
      </c>
      <c r="H34" s="311" t="e">
        <f t="shared" si="13"/>
        <v>#DIV/0!</v>
      </c>
      <c r="I34" s="152"/>
      <c r="J34" s="136" t="e">
        <f>SUM(B34:H34)</f>
        <v>#DIV/0!</v>
      </c>
    </row>
    <row r="35" spans="1:10" s="11" customFormat="1" ht="54.75" customHeight="1">
      <c r="A35" s="386"/>
      <c r="B35" s="325"/>
      <c r="C35" s="325"/>
      <c r="D35" s="325"/>
      <c r="E35" s="325"/>
      <c r="F35" s="325"/>
      <c r="G35" s="326"/>
      <c r="H35" s="326"/>
      <c r="I35" s="134"/>
      <c r="J35" s="176"/>
    </row>
    <row r="36" spans="1:10" ht="54.75" customHeight="1" thickBot="1">
      <c r="A36" s="386"/>
      <c r="B36" s="313" t="e">
        <f aca="true" t="shared" si="14" ref="B36:H36">SUM(B3/60)*B35</f>
        <v>#DIV/0!</v>
      </c>
      <c r="C36" s="313" t="e">
        <f t="shared" si="14"/>
        <v>#DIV/0!</v>
      </c>
      <c r="D36" s="313" t="e">
        <f t="shared" si="14"/>
        <v>#DIV/0!</v>
      </c>
      <c r="E36" s="313" t="e">
        <f t="shared" si="14"/>
        <v>#DIV/0!</v>
      </c>
      <c r="F36" s="313" t="e">
        <f t="shared" si="14"/>
        <v>#DIV/0!</v>
      </c>
      <c r="G36" s="313" t="e">
        <f t="shared" si="14"/>
        <v>#DIV/0!</v>
      </c>
      <c r="H36" s="313" t="e">
        <f t="shared" si="14"/>
        <v>#DIV/0!</v>
      </c>
      <c r="I36" s="23"/>
      <c r="J36" s="136" t="e">
        <f>SUM(B36:H36)</f>
        <v>#DIV/0!</v>
      </c>
    </row>
    <row r="37" spans="1:10" ht="54.75" customHeight="1">
      <c r="A37" s="384"/>
      <c r="B37" s="325"/>
      <c r="C37" s="325"/>
      <c r="D37" s="325"/>
      <c r="E37" s="325"/>
      <c r="F37" s="325"/>
      <c r="G37" s="326"/>
      <c r="H37" s="326"/>
      <c r="I37" s="134"/>
      <c r="J37" s="330"/>
    </row>
    <row r="38" spans="1:10" ht="54.75" customHeight="1" thickBot="1">
      <c r="A38" s="385"/>
      <c r="B38" s="314" t="e">
        <f aca="true" t="shared" si="15" ref="B38:H38">SUM(B3/60)*B37</f>
        <v>#DIV/0!</v>
      </c>
      <c r="C38" s="314" t="e">
        <f t="shared" si="15"/>
        <v>#DIV/0!</v>
      </c>
      <c r="D38" s="314" t="e">
        <f t="shared" si="15"/>
        <v>#DIV/0!</v>
      </c>
      <c r="E38" s="314" t="e">
        <f t="shared" si="15"/>
        <v>#DIV/0!</v>
      </c>
      <c r="F38" s="314" t="e">
        <f t="shared" si="15"/>
        <v>#DIV/0!</v>
      </c>
      <c r="G38" s="314" t="e">
        <f t="shared" si="15"/>
        <v>#DIV/0!</v>
      </c>
      <c r="H38" s="314" t="e">
        <f t="shared" si="15"/>
        <v>#DIV/0!</v>
      </c>
      <c r="I38" s="177"/>
      <c r="J38" s="136" t="e">
        <f>SUM(B38:H38)</f>
        <v>#DIV/0!</v>
      </c>
    </row>
    <row r="39" spans="1:10" ht="54.75" customHeight="1">
      <c r="A39" s="384"/>
      <c r="B39" s="325"/>
      <c r="C39" s="325"/>
      <c r="D39" s="325"/>
      <c r="E39" s="325"/>
      <c r="F39" s="325"/>
      <c r="G39" s="326"/>
      <c r="H39" s="326"/>
      <c r="I39" s="151"/>
      <c r="J39" s="176"/>
    </row>
    <row r="40" spans="1:10" ht="54.75" customHeight="1" thickBot="1">
      <c r="A40" s="385"/>
      <c r="B40" s="311" t="e">
        <f aca="true" t="shared" si="16" ref="B40:H40">SUM(B3/60)*B39</f>
        <v>#DIV/0!</v>
      </c>
      <c r="C40" s="311" t="e">
        <f t="shared" si="16"/>
        <v>#DIV/0!</v>
      </c>
      <c r="D40" s="311" t="e">
        <f t="shared" si="16"/>
        <v>#DIV/0!</v>
      </c>
      <c r="E40" s="311" t="e">
        <f t="shared" si="16"/>
        <v>#DIV/0!</v>
      </c>
      <c r="F40" s="311" t="e">
        <f t="shared" si="16"/>
        <v>#DIV/0!</v>
      </c>
      <c r="G40" s="311" t="e">
        <f t="shared" si="16"/>
        <v>#DIV/0!</v>
      </c>
      <c r="H40" s="311" t="e">
        <f t="shared" si="16"/>
        <v>#DIV/0!</v>
      </c>
      <c r="I40" s="152"/>
      <c r="J40" s="136" t="e">
        <f>SUM(B40:H40)</f>
        <v>#DIV/0!</v>
      </c>
    </row>
    <row r="41" spans="1:10" ht="54.75" customHeight="1">
      <c r="A41" s="386"/>
      <c r="B41" s="325"/>
      <c r="C41" s="325"/>
      <c r="D41" s="325"/>
      <c r="E41" s="325"/>
      <c r="F41" s="325"/>
      <c r="G41" s="326"/>
      <c r="H41" s="326"/>
      <c r="I41" s="151"/>
      <c r="J41" s="176"/>
    </row>
    <row r="42" spans="1:10" ht="54.75" customHeight="1" thickBot="1">
      <c r="A42" s="386"/>
      <c r="B42" s="311" t="e">
        <f aca="true" t="shared" si="17" ref="B42:H42">SUM(B3/60)*B41</f>
        <v>#DIV/0!</v>
      </c>
      <c r="C42" s="311" t="e">
        <f t="shared" si="17"/>
        <v>#DIV/0!</v>
      </c>
      <c r="D42" s="311" t="e">
        <f t="shared" si="17"/>
        <v>#DIV/0!</v>
      </c>
      <c r="E42" s="311" t="e">
        <f t="shared" si="17"/>
        <v>#DIV/0!</v>
      </c>
      <c r="F42" s="311" t="e">
        <f t="shared" si="17"/>
        <v>#DIV/0!</v>
      </c>
      <c r="G42" s="311" t="e">
        <f t="shared" si="17"/>
        <v>#DIV/0!</v>
      </c>
      <c r="H42" s="311" t="e">
        <f t="shared" si="17"/>
        <v>#DIV/0!</v>
      </c>
      <c r="I42" s="152"/>
      <c r="J42" s="136" t="e">
        <f>SUM(B42:H42)</f>
        <v>#DIV/0!</v>
      </c>
    </row>
    <row r="43" spans="1:10" ht="54.75" customHeight="1">
      <c r="A43" s="384"/>
      <c r="B43" s="325"/>
      <c r="C43" s="325"/>
      <c r="D43" s="325"/>
      <c r="E43" s="325"/>
      <c r="F43" s="325"/>
      <c r="G43" s="326"/>
      <c r="H43" s="326"/>
      <c r="I43" s="151"/>
      <c r="J43" s="176"/>
    </row>
    <row r="44" spans="1:10" ht="54.75" customHeight="1" thickBot="1">
      <c r="A44" s="385"/>
      <c r="B44" s="311" t="e">
        <f aca="true" t="shared" si="18" ref="B44:H44">SUM(B3/60)*B43</f>
        <v>#DIV/0!</v>
      </c>
      <c r="C44" s="311" t="e">
        <f t="shared" si="18"/>
        <v>#DIV/0!</v>
      </c>
      <c r="D44" s="311" t="e">
        <f t="shared" si="18"/>
        <v>#DIV/0!</v>
      </c>
      <c r="E44" s="311" t="e">
        <f t="shared" si="18"/>
        <v>#DIV/0!</v>
      </c>
      <c r="F44" s="311" t="e">
        <f t="shared" si="18"/>
        <v>#DIV/0!</v>
      </c>
      <c r="G44" s="311" t="e">
        <f t="shared" si="18"/>
        <v>#DIV/0!</v>
      </c>
      <c r="H44" s="311" t="e">
        <f t="shared" si="18"/>
        <v>#DIV/0!</v>
      </c>
      <c r="I44" s="152"/>
      <c r="J44" s="136" t="e">
        <f>SUM(B44:H44)</f>
        <v>#DIV/0!</v>
      </c>
    </row>
    <row r="45" spans="1:10" ht="54.75" customHeight="1">
      <c r="A45" s="381"/>
      <c r="B45" s="329"/>
      <c r="C45" s="325"/>
      <c r="D45" s="325"/>
      <c r="E45" s="325"/>
      <c r="F45" s="325"/>
      <c r="G45" s="326"/>
      <c r="H45" s="326"/>
      <c r="I45" s="153"/>
      <c r="J45" s="176"/>
    </row>
    <row r="46" spans="1:10" ht="54.75" customHeight="1" thickBot="1">
      <c r="A46" s="382"/>
      <c r="B46" s="315" t="e">
        <f aca="true" t="shared" si="19" ref="B46:H46">SUM(B3/60)*B45</f>
        <v>#DIV/0!</v>
      </c>
      <c r="C46" s="311" t="e">
        <f t="shared" si="19"/>
        <v>#DIV/0!</v>
      </c>
      <c r="D46" s="311" t="e">
        <f t="shared" si="19"/>
        <v>#DIV/0!</v>
      </c>
      <c r="E46" s="311" t="e">
        <f t="shared" si="19"/>
        <v>#DIV/0!</v>
      </c>
      <c r="F46" s="311" t="e">
        <f t="shared" si="19"/>
        <v>#DIV/0!</v>
      </c>
      <c r="G46" s="311" t="e">
        <f t="shared" si="19"/>
        <v>#DIV/0!</v>
      </c>
      <c r="H46" s="311" t="e">
        <f t="shared" si="19"/>
        <v>#DIV/0!</v>
      </c>
      <c r="I46" s="152"/>
      <c r="J46" s="136" t="e">
        <f>SUM(B46:H46)</f>
        <v>#DIV/0!</v>
      </c>
    </row>
    <row r="47" spans="1:10" ht="54.75" customHeight="1">
      <c r="A47" s="381"/>
      <c r="B47" s="325"/>
      <c r="C47" s="325"/>
      <c r="D47" s="325"/>
      <c r="E47" s="325"/>
      <c r="F47" s="325"/>
      <c r="G47" s="326"/>
      <c r="H47" s="326"/>
      <c r="I47" s="134"/>
      <c r="J47" s="176"/>
    </row>
    <row r="48" spans="1:10" ht="54.75" customHeight="1" thickBot="1">
      <c r="A48" s="382"/>
      <c r="B48" s="311" t="e">
        <f aca="true" t="shared" si="20" ref="B48:H48">SUM(B3/60)*B47</f>
        <v>#DIV/0!</v>
      </c>
      <c r="C48" s="311" t="e">
        <f t="shared" si="20"/>
        <v>#DIV/0!</v>
      </c>
      <c r="D48" s="311" t="e">
        <f t="shared" si="20"/>
        <v>#DIV/0!</v>
      </c>
      <c r="E48" s="311" t="e">
        <f t="shared" si="20"/>
        <v>#DIV/0!</v>
      </c>
      <c r="F48" s="311" t="e">
        <f t="shared" si="20"/>
        <v>#DIV/0!</v>
      </c>
      <c r="G48" s="311" t="e">
        <f t="shared" si="20"/>
        <v>#DIV/0!</v>
      </c>
      <c r="H48" s="311" t="e">
        <f t="shared" si="20"/>
        <v>#DIV/0!</v>
      </c>
      <c r="I48" s="266"/>
      <c r="J48" s="136" t="e">
        <f>SUM(B48:I48)</f>
        <v>#DIV/0!</v>
      </c>
    </row>
    <row r="49" spans="1:10" ht="54.75" customHeight="1">
      <c r="A49" s="381"/>
      <c r="B49" s="325"/>
      <c r="C49" s="325"/>
      <c r="D49" s="325"/>
      <c r="E49" s="325"/>
      <c r="F49" s="325"/>
      <c r="G49" s="326"/>
      <c r="H49" s="326"/>
      <c r="I49" s="151"/>
      <c r="J49" s="176"/>
    </row>
    <row r="50" spans="1:10" ht="54.75" customHeight="1" thickBot="1">
      <c r="A50" s="382"/>
      <c r="B50" s="311" t="e">
        <f aca="true" t="shared" si="21" ref="B50:H50">SUM(B3/60)*B49</f>
        <v>#DIV/0!</v>
      </c>
      <c r="C50" s="311" t="e">
        <f t="shared" si="21"/>
        <v>#DIV/0!</v>
      </c>
      <c r="D50" s="311" t="e">
        <f t="shared" si="21"/>
        <v>#DIV/0!</v>
      </c>
      <c r="E50" s="311" t="e">
        <f t="shared" si="21"/>
        <v>#DIV/0!</v>
      </c>
      <c r="F50" s="311" t="e">
        <f t="shared" si="21"/>
        <v>#DIV/0!</v>
      </c>
      <c r="G50" s="311" t="e">
        <f t="shared" si="21"/>
        <v>#DIV/0!</v>
      </c>
      <c r="H50" s="311" t="e">
        <f t="shared" si="21"/>
        <v>#DIV/0!</v>
      </c>
      <c r="I50" s="268"/>
      <c r="J50" s="136" t="e">
        <f>SUM(B50:I50)</f>
        <v>#DIV/0!</v>
      </c>
    </row>
    <row r="51" spans="1:10" ht="54.75" customHeight="1">
      <c r="A51" s="381"/>
      <c r="B51" s="327"/>
      <c r="C51" s="327"/>
      <c r="D51" s="327"/>
      <c r="E51" s="327"/>
      <c r="F51" s="327"/>
      <c r="G51" s="328"/>
      <c r="H51" s="328"/>
      <c r="I51" s="2"/>
      <c r="J51" s="87"/>
    </row>
    <row r="52" spans="1:10" ht="54.75" customHeight="1" thickBot="1">
      <c r="A52" s="382"/>
      <c r="B52" s="311" t="e">
        <f aca="true" t="shared" si="22" ref="B52:H52">SUM(B3/60)*B51</f>
        <v>#DIV/0!</v>
      </c>
      <c r="C52" s="311" t="e">
        <f t="shared" si="22"/>
        <v>#DIV/0!</v>
      </c>
      <c r="D52" s="311" t="e">
        <f t="shared" si="22"/>
        <v>#DIV/0!</v>
      </c>
      <c r="E52" s="311" t="e">
        <f t="shared" si="22"/>
        <v>#DIV/0!</v>
      </c>
      <c r="F52" s="311" t="e">
        <f t="shared" si="22"/>
        <v>#DIV/0!</v>
      </c>
      <c r="G52" s="311" t="e">
        <f t="shared" si="22"/>
        <v>#DIV/0!</v>
      </c>
      <c r="H52" s="311" t="e">
        <f t="shared" si="22"/>
        <v>#DIV/0!</v>
      </c>
      <c r="I52" s="267"/>
      <c r="J52" s="87" t="e">
        <f>SUM(B52:I52)</f>
        <v>#DIV/0!</v>
      </c>
    </row>
    <row r="53" spans="1:10" ht="54.75" customHeight="1">
      <c r="A53" s="381"/>
      <c r="B53" s="325"/>
      <c r="C53" s="325"/>
      <c r="D53" s="325"/>
      <c r="E53" s="325"/>
      <c r="F53" s="325"/>
      <c r="G53" s="326"/>
      <c r="H53" s="326"/>
      <c r="I53" s="151"/>
      <c r="J53" s="176"/>
    </row>
    <row r="54" spans="1:10" ht="54.75" customHeight="1" thickBot="1">
      <c r="A54" s="382"/>
      <c r="B54" s="311" t="e">
        <f aca="true" t="shared" si="23" ref="B54:H54">SUM(B3/60)*B53</f>
        <v>#DIV/0!</v>
      </c>
      <c r="C54" s="311" t="e">
        <f t="shared" si="23"/>
        <v>#DIV/0!</v>
      </c>
      <c r="D54" s="311" t="e">
        <f t="shared" si="23"/>
        <v>#DIV/0!</v>
      </c>
      <c r="E54" s="311" t="e">
        <f t="shared" si="23"/>
        <v>#DIV/0!</v>
      </c>
      <c r="F54" s="311" t="e">
        <f t="shared" si="23"/>
        <v>#DIV/0!</v>
      </c>
      <c r="G54" s="311" t="e">
        <f t="shared" si="23"/>
        <v>#DIV/0!</v>
      </c>
      <c r="H54" s="311" t="e">
        <f t="shared" si="23"/>
        <v>#DIV/0!</v>
      </c>
      <c r="I54" s="268"/>
      <c r="J54" s="136" t="e">
        <f>SUM(B54:I54)</f>
        <v>#DIV/0!</v>
      </c>
    </row>
    <row r="55" spans="1:10" ht="54.75" customHeight="1">
      <c r="A55" s="381"/>
      <c r="B55" s="325"/>
      <c r="C55" s="325"/>
      <c r="D55" s="325"/>
      <c r="E55" s="325"/>
      <c r="F55" s="325"/>
      <c r="G55" s="326"/>
      <c r="H55" s="326"/>
      <c r="I55" s="151"/>
      <c r="J55" s="176"/>
    </row>
    <row r="56" spans="1:10" ht="54.75" customHeight="1" thickBot="1">
      <c r="A56" s="382"/>
      <c r="B56" s="313" t="e">
        <f aca="true" t="shared" si="24" ref="B56:H56">SUM(B3/60)*B55</f>
        <v>#DIV/0!</v>
      </c>
      <c r="C56" s="313" t="e">
        <f t="shared" si="24"/>
        <v>#DIV/0!</v>
      </c>
      <c r="D56" s="313" t="e">
        <f t="shared" si="24"/>
        <v>#DIV/0!</v>
      </c>
      <c r="E56" s="313" t="e">
        <f t="shared" si="24"/>
        <v>#DIV/0!</v>
      </c>
      <c r="F56" s="313" t="e">
        <f t="shared" si="24"/>
        <v>#DIV/0!</v>
      </c>
      <c r="G56" s="313" t="e">
        <f t="shared" si="24"/>
        <v>#DIV/0!</v>
      </c>
      <c r="H56" s="313" t="e">
        <f t="shared" si="24"/>
        <v>#DIV/0!</v>
      </c>
      <c r="I56" s="152"/>
      <c r="J56" s="136" t="e">
        <f>SUM(B56:H56)</f>
        <v>#DIV/0!</v>
      </c>
    </row>
    <row r="57" spans="1:10" ht="54.75" customHeight="1">
      <c r="A57" s="381"/>
      <c r="B57" s="329"/>
      <c r="C57" s="325"/>
      <c r="D57" s="325"/>
      <c r="E57" s="325"/>
      <c r="F57" s="325"/>
      <c r="G57" s="326"/>
      <c r="H57" s="326"/>
      <c r="I57" s="151"/>
      <c r="J57" s="176"/>
    </row>
    <row r="58" spans="1:10" ht="54.75" customHeight="1" thickBot="1">
      <c r="A58" s="382"/>
      <c r="B58" s="316" t="e">
        <f aca="true" t="shared" si="25" ref="B58:H58">SUM(B3/60)*B57</f>
        <v>#DIV/0!</v>
      </c>
      <c r="C58" s="317" t="e">
        <f t="shared" si="25"/>
        <v>#DIV/0!</v>
      </c>
      <c r="D58" s="317" t="e">
        <f t="shared" si="25"/>
        <v>#DIV/0!</v>
      </c>
      <c r="E58" s="317" t="e">
        <f t="shared" si="25"/>
        <v>#DIV/0!</v>
      </c>
      <c r="F58" s="317" t="e">
        <f t="shared" si="25"/>
        <v>#DIV/0!</v>
      </c>
      <c r="G58" s="317" t="e">
        <f t="shared" si="25"/>
        <v>#DIV/0!</v>
      </c>
      <c r="H58" s="317" t="e">
        <f t="shared" si="25"/>
        <v>#DIV/0!</v>
      </c>
      <c r="I58" s="79"/>
      <c r="J58" s="136" t="e">
        <f>SUM(B58:H58)</f>
        <v>#DIV/0!</v>
      </c>
    </row>
    <row r="59" spans="1:10" ht="54.75" customHeight="1">
      <c r="A59" s="387" t="s">
        <v>63</v>
      </c>
      <c r="B59" s="257"/>
      <c r="C59" s="258"/>
      <c r="D59" s="258"/>
      <c r="E59" s="258"/>
      <c r="F59" s="259"/>
      <c r="G59" s="259"/>
      <c r="H59" s="258"/>
      <c r="I59" s="260"/>
      <c r="J59" s="153"/>
    </row>
    <row r="60" spans="1:12" ht="54.75" customHeight="1" thickBot="1">
      <c r="A60" s="388"/>
      <c r="B60" s="261"/>
      <c r="C60" s="262"/>
      <c r="D60" s="262"/>
      <c r="E60" s="262"/>
      <c r="F60" s="262"/>
      <c r="G60" s="262"/>
      <c r="H60" s="262"/>
      <c r="I60" s="265"/>
      <c r="J60" s="79">
        <f>I60</f>
        <v>0</v>
      </c>
      <c r="L60" s="133"/>
    </row>
    <row r="61" spans="9:10" ht="54.75" customHeight="1" thickBot="1">
      <c r="I61" s="263" t="s">
        <v>42</v>
      </c>
      <c r="J61" s="165" t="e">
        <f>SUM(J7:J60)</f>
        <v>#DIV/0!</v>
      </c>
    </row>
  </sheetData>
  <sheetProtection sheet="1"/>
  <mergeCells count="30">
    <mergeCell ref="A5:A6"/>
    <mergeCell ref="A49:A50"/>
    <mergeCell ref="A41:A42"/>
    <mergeCell ref="A43:A44"/>
    <mergeCell ref="A45:A46"/>
    <mergeCell ref="A27:A28"/>
    <mergeCell ref="A47:A48"/>
    <mergeCell ref="A7:A8"/>
    <mergeCell ref="A9:A10"/>
    <mergeCell ref="A11:A12"/>
    <mergeCell ref="A59:A60"/>
    <mergeCell ref="A53:A54"/>
    <mergeCell ref="A55:A56"/>
    <mergeCell ref="A57:A58"/>
    <mergeCell ref="A15:A16"/>
    <mergeCell ref="A17:A18"/>
    <mergeCell ref="A25:A26"/>
    <mergeCell ref="A19:A20"/>
    <mergeCell ref="A21:A22"/>
    <mergeCell ref="A23:A24"/>
    <mergeCell ref="A51:A52"/>
    <mergeCell ref="A1:J1"/>
    <mergeCell ref="B4:H4"/>
    <mergeCell ref="A39:A40"/>
    <mergeCell ref="A31:A32"/>
    <mergeCell ref="A33:A34"/>
    <mergeCell ref="A35:A36"/>
    <mergeCell ref="A37:A38"/>
    <mergeCell ref="A29:A30"/>
    <mergeCell ref="A13:A14"/>
  </mergeCells>
  <printOptions/>
  <pageMargins left="0.25" right="0.25" top="0.75" bottom="0.75" header="0.3" footer="0.3"/>
  <pageSetup fitToHeight="4" fitToWidth="1" horizontalDpi="600" verticalDpi="600" orientation="portrait" paperSize="9" scale="38" r:id="rId1"/>
  <rowBreaks count="1" manualBreakCount="1">
    <brk id="35" max="255" man="1"/>
  </rowBreaks>
</worksheet>
</file>

<file path=xl/worksheets/sheet11.xml><?xml version="1.0" encoding="utf-8"?>
<worksheet xmlns="http://schemas.openxmlformats.org/spreadsheetml/2006/main" xmlns:r="http://schemas.openxmlformats.org/officeDocument/2006/relationships">
  <sheetPr codeName="Sheet11">
    <pageSetUpPr fitToPage="1"/>
  </sheetPr>
  <dimension ref="A1:P21"/>
  <sheetViews>
    <sheetView zoomScale="60" zoomScaleNormal="60" workbookViewId="0" topLeftCell="A1">
      <selection activeCell="G22" sqref="G22"/>
    </sheetView>
  </sheetViews>
  <sheetFormatPr defaultColWidth="24.7109375" defaultRowHeight="54.75" customHeight="1"/>
  <cols>
    <col min="1" max="1" width="49.421875" style="1" customWidth="1"/>
    <col min="2" max="2" width="26.8515625" style="1" customWidth="1"/>
    <col min="3" max="5" width="24.7109375" style="1" customWidth="1"/>
    <col min="6" max="6" width="24.7109375" style="2" customWidth="1"/>
    <col min="7" max="7" width="32.7109375" style="2" bestFit="1" customWidth="1"/>
    <col min="8" max="16384" width="24.7109375" style="1" customWidth="1"/>
  </cols>
  <sheetData>
    <row r="1" spans="1:16" ht="54.75" customHeight="1" thickBot="1">
      <c r="A1" s="375" t="s">
        <v>131</v>
      </c>
      <c r="B1" s="375"/>
      <c r="C1" s="375"/>
      <c r="D1" s="375"/>
      <c r="E1" s="375"/>
      <c r="F1" s="375"/>
      <c r="G1" s="375"/>
      <c r="H1" s="375"/>
      <c r="I1" s="375"/>
      <c r="J1" s="375"/>
      <c r="K1" s="13"/>
      <c r="L1" s="13"/>
      <c r="M1" s="13"/>
      <c r="N1" s="13"/>
      <c r="O1" s="13"/>
      <c r="P1" s="13"/>
    </row>
    <row r="2" spans="1:10" ht="54.75" customHeight="1">
      <c r="A2" s="19" t="s">
        <v>58</v>
      </c>
      <c r="B2" s="18" t="str">
        <f>'Cost Summary'!A4</f>
        <v>Officer 1</v>
      </c>
      <c r="C2" s="18" t="str">
        <f>'Cost Summary'!A5</f>
        <v>Officer 2</v>
      </c>
      <c r="D2" s="18" t="str">
        <f>'Cost Summary'!A6</f>
        <v>Officer 3</v>
      </c>
      <c r="E2" s="18" t="str">
        <f>'Cost Summary'!A7</f>
        <v>Officer 4</v>
      </c>
      <c r="F2" s="18" t="str">
        <f>'Cost Summary'!A8</f>
        <v>Officer 5</v>
      </c>
      <c r="G2" s="18" t="str">
        <f>'Cost Summary'!A9</f>
        <v>Officer 6</v>
      </c>
      <c r="H2" s="18" t="str">
        <f>'Cost Summary'!A10</f>
        <v>Officer 7</v>
      </c>
      <c r="I2" s="18" t="s">
        <v>132</v>
      </c>
      <c r="J2" s="20" t="s">
        <v>1</v>
      </c>
    </row>
    <row r="3" spans="1:10" ht="54.75" customHeight="1" thickBot="1">
      <c r="A3" s="21" t="s">
        <v>0</v>
      </c>
      <c r="B3" s="22" t="e">
        <f>'Cost Summary'!F40</f>
        <v>#DIV/0!</v>
      </c>
      <c r="C3" s="22" t="e">
        <f>'Cost Summary'!F41</f>
        <v>#DIV/0!</v>
      </c>
      <c r="D3" s="22" t="e">
        <f>'Cost Summary'!F42</f>
        <v>#DIV/0!</v>
      </c>
      <c r="E3" s="22" t="e">
        <f>'Cost Summary'!F43</f>
        <v>#DIV/0!</v>
      </c>
      <c r="F3" s="22" t="e">
        <f>'Cost Summary'!F44</f>
        <v>#DIV/0!</v>
      </c>
      <c r="G3" s="22" t="e">
        <f>'Cost Summary'!F45</f>
        <v>#DIV/0!</v>
      </c>
      <c r="H3" s="22" t="e">
        <f>'Cost Summary'!F46</f>
        <v>#DIV/0!</v>
      </c>
      <c r="I3" s="23"/>
      <c r="J3" s="24"/>
    </row>
    <row r="4" spans="2:10" s="12" customFormat="1" ht="54.75" customHeight="1" thickBot="1">
      <c r="B4" s="383" t="s">
        <v>127</v>
      </c>
      <c r="C4" s="383"/>
      <c r="D4" s="383"/>
      <c r="E4" s="383"/>
      <c r="F4" s="383"/>
      <c r="G4" s="383"/>
      <c r="H4" s="383"/>
      <c r="I4" s="132"/>
      <c r="J4" s="84"/>
    </row>
    <row r="5" spans="1:10" s="12" customFormat="1" ht="54.75" customHeight="1">
      <c r="A5" s="389" t="s">
        <v>47</v>
      </c>
      <c r="B5" s="160"/>
      <c r="C5" s="156"/>
      <c r="D5" s="156"/>
      <c r="E5" s="157"/>
      <c r="F5" s="156"/>
      <c r="G5" s="157"/>
      <c r="H5" s="157"/>
      <c r="I5" s="157"/>
      <c r="J5" s="158"/>
    </row>
    <row r="6" spans="1:10" s="12" customFormat="1" ht="54.75" customHeight="1" thickBot="1">
      <c r="A6" s="391"/>
      <c r="B6" s="161"/>
      <c r="C6" s="162"/>
      <c r="D6" s="162"/>
      <c r="E6" s="163"/>
      <c r="F6" s="162"/>
      <c r="G6" s="163"/>
      <c r="H6" s="163"/>
      <c r="I6" s="163"/>
      <c r="J6" s="164"/>
    </row>
    <row r="7" spans="1:10" ht="54.75" customHeight="1">
      <c r="A7" s="384" t="s">
        <v>92</v>
      </c>
      <c r="B7" s="325"/>
      <c r="C7" s="325"/>
      <c r="D7" s="325"/>
      <c r="E7" s="326"/>
      <c r="F7" s="325"/>
      <c r="G7" s="326"/>
      <c r="H7" s="326"/>
      <c r="I7" s="151"/>
      <c r="J7" s="176"/>
    </row>
    <row r="8" spans="1:10" ht="54.75" customHeight="1" thickBot="1">
      <c r="A8" s="385"/>
      <c r="B8" s="311" t="e">
        <f aca="true" t="shared" si="0" ref="B8:H8">SUM(B3/60)*B7</f>
        <v>#DIV/0!</v>
      </c>
      <c r="C8" s="311" t="e">
        <f t="shared" si="0"/>
        <v>#DIV/0!</v>
      </c>
      <c r="D8" s="311" t="e">
        <f t="shared" si="0"/>
        <v>#DIV/0!</v>
      </c>
      <c r="E8" s="311" t="e">
        <f t="shared" si="0"/>
        <v>#DIV/0!</v>
      </c>
      <c r="F8" s="311" t="e">
        <f t="shared" si="0"/>
        <v>#DIV/0!</v>
      </c>
      <c r="G8" s="311" t="e">
        <f t="shared" si="0"/>
        <v>#DIV/0!</v>
      </c>
      <c r="H8" s="311" t="e">
        <f t="shared" si="0"/>
        <v>#DIV/0!</v>
      </c>
      <c r="I8" s="152"/>
      <c r="J8" s="136" t="e">
        <f>SUM(B8:H8)</f>
        <v>#DIV/0!</v>
      </c>
    </row>
    <row r="9" spans="1:10" ht="54.75" customHeight="1">
      <c r="A9" s="384" t="s">
        <v>93</v>
      </c>
      <c r="B9" s="327"/>
      <c r="C9" s="327"/>
      <c r="D9" s="327"/>
      <c r="E9" s="327"/>
      <c r="F9" s="327"/>
      <c r="G9" s="328"/>
      <c r="H9" s="328"/>
      <c r="I9" s="159"/>
      <c r="J9" s="87"/>
    </row>
    <row r="10" spans="1:10" ht="54.75" customHeight="1" thickBot="1">
      <c r="A10" s="385"/>
      <c r="B10" s="312" t="e">
        <f aca="true" t="shared" si="1" ref="B10:H10">SUM(B3/60)*B9</f>
        <v>#DIV/0!</v>
      </c>
      <c r="C10" s="312" t="e">
        <f t="shared" si="1"/>
        <v>#DIV/0!</v>
      </c>
      <c r="D10" s="312" t="e">
        <f t="shared" si="1"/>
        <v>#DIV/0!</v>
      </c>
      <c r="E10" s="312" t="e">
        <f t="shared" si="1"/>
        <v>#DIV/0!</v>
      </c>
      <c r="F10" s="312" t="e">
        <f t="shared" si="1"/>
        <v>#DIV/0!</v>
      </c>
      <c r="G10" s="312" t="e">
        <f t="shared" si="1"/>
        <v>#DIV/0!</v>
      </c>
      <c r="H10" s="312" t="e">
        <f t="shared" si="1"/>
        <v>#DIV/0!</v>
      </c>
      <c r="I10" s="79"/>
      <c r="J10" s="87" t="e">
        <f>SUM(B10:H10)</f>
        <v>#DIV/0!</v>
      </c>
    </row>
    <row r="11" spans="1:10" ht="54.75" customHeight="1">
      <c r="A11" s="384" t="s">
        <v>128</v>
      </c>
      <c r="B11" s="325"/>
      <c r="C11" s="325"/>
      <c r="D11" s="325"/>
      <c r="E11" s="325"/>
      <c r="F11" s="325"/>
      <c r="G11" s="326"/>
      <c r="H11" s="326"/>
      <c r="I11" s="151"/>
      <c r="J11" s="176"/>
    </row>
    <row r="12" spans="1:10" ht="54.75" customHeight="1" thickBot="1">
      <c r="A12" s="385"/>
      <c r="B12" s="311" t="e">
        <f aca="true" t="shared" si="2" ref="B12:H12">SUM(B3/60)*B11</f>
        <v>#DIV/0!</v>
      </c>
      <c r="C12" s="311" t="e">
        <f t="shared" si="2"/>
        <v>#DIV/0!</v>
      </c>
      <c r="D12" s="311" t="e">
        <f t="shared" si="2"/>
        <v>#DIV/0!</v>
      </c>
      <c r="E12" s="311" t="e">
        <f t="shared" si="2"/>
        <v>#DIV/0!</v>
      </c>
      <c r="F12" s="311" t="e">
        <f t="shared" si="2"/>
        <v>#DIV/0!</v>
      </c>
      <c r="G12" s="311" t="e">
        <f t="shared" si="2"/>
        <v>#DIV/0!</v>
      </c>
      <c r="H12" s="311" t="e">
        <f t="shared" si="2"/>
        <v>#DIV/0!</v>
      </c>
      <c r="I12" s="155"/>
      <c r="J12" s="136" t="e">
        <f>SUM(B12:I12)</f>
        <v>#DIV/0!</v>
      </c>
    </row>
    <row r="13" spans="1:10" ht="54.75" customHeight="1">
      <c r="A13" s="384" t="s">
        <v>94</v>
      </c>
      <c r="B13" s="327"/>
      <c r="C13" s="327"/>
      <c r="D13" s="327"/>
      <c r="E13" s="327"/>
      <c r="F13" s="327"/>
      <c r="G13" s="328"/>
      <c r="H13" s="328"/>
      <c r="I13" s="159"/>
      <c r="J13" s="87"/>
    </row>
    <row r="14" spans="1:10" ht="54.75" customHeight="1" thickBot="1">
      <c r="A14" s="385"/>
      <c r="B14" s="311" t="e">
        <f aca="true" t="shared" si="3" ref="B14:H14">SUM(B3/60)*B13</f>
        <v>#DIV/0!</v>
      </c>
      <c r="C14" s="311" t="e">
        <f t="shared" si="3"/>
        <v>#DIV/0!</v>
      </c>
      <c r="D14" s="311" t="e">
        <f t="shared" si="3"/>
        <v>#DIV/0!</v>
      </c>
      <c r="E14" s="311" t="e">
        <f t="shared" si="3"/>
        <v>#DIV/0!</v>
      </c>
      <c r="F14" s="311" t="e">
        <f t="shared" si="3"/>
        <v>#DIV/0!</v>
      </c>
      <c r="G14" s="311" t="e">
        <f t="shared" si="3"/>
        <v>#DIV/0!</v>
      </c>
      <c r="H14" s="311" t="e">
        <f t="shared" si="3"/>
        <v>#DIV/0!</v>
      </c>
      <c r="I14" s="152"/>
      <c r="J14" s="85" t="e">
        <f>SUM(B14:H14)</f>
        <v>#DIV/0!</v>
      </c>
    </row>
    <row r="15" spans="1:10" ht="54.75" customHeight="1">
      <c r="A15" s="384" t="s">
        <v>129</v>
      </c>
      <c r="B15" s="327"/>
      <c r="C15" s="327"/>
      <c r="D15" s="327"/>
      <c r="E15" s="327"/>
      <c r="F15" s="327"/>
      <c r="G15" s="328"/>
      <c r="H15" s="328"/>
      <c r="I15" s="135"/>
      <c r="J15" s="86"/>
    </row>
    <row r="16" spans="1:10" ht="54.75" customHeight="1" thickBot="1">
      <c r="A16" s="385"/>
      <c r="B16" s="312" t="e">
        <f aca="true" t="shared" si="4" ref="B16:H16">SUM(B3/60)*B15</f>
        <v>#DIV/0!</v>
      </c>
      <c r="C16" s="312" t="e">
        <f t="shared" si="4"/>
        <v>#DIV/0!</v>
      </c>
      <c r="D16" s="312" t="e">
        <f t="shared" si="4"/>
        <v>#DIV/0!</v>
      </c>
      <c r="E16" s="312" t="e">
        <f t="shared" si="4"/>
        <v>#DIV/0!</v>
      </c>
      <c r="F16" s="312" t="e">
        <f t="shared" si="4"/>
        <v>#DIV/0!</v>
      </c>
      <c r="G16" s="312" t="e">
        <f t="shared" si="4"/>
        <v>#DIV/0!</v>
      </c>
      <c r="H16" s="312" t="e">
        <f t="shared" si="4"/>
        <v>#DIV/0!</v>
      </c>
      <c r="I16" s="341"/>
      <c r="J16" s="87" t="e">
        <f>SUM(B16:I16)</f>
        <v>#DIV/0!</v>
      </c>
    </row>
    <row r="17" spans="1:10" ht="54.75" customHeight="1">
      <c r="A17" s="384" t="s">
        <v>95</v>
      </c>
      <c r="B17" s="325"/>
      <c r="C17" s="325"/>
      <c r="D17" s="325"/>
      <c r="E17" s="325"/>
      <c r="F17" s="325"/>
      <c r="G17" s="326"/>
      <c r="H17" s="326"/>
      <c r="I17" s="151"/>
      <c r="J17" s="176"/>
    </row>
    <row r="18" spans="1:10" ht="54.75" customHeight="1" thickBot="1">
      <c r="A18" s="385"/>
      <c r="B18" s="311" t="e">
        <f aca="true" t="shared" si="5" ref="B18:H18">SUM(B3/60)*B17</f>
        <v>#DIV/0!</v>
      </c>
      <c r="C18" s="311" t="e">
        <f t="shared" si="5"/>
        <v>#DIV/0!</v>
      </c>
      <c r="D18" s="311" t="e">
        <f t="shared" si="5"/>
        <v>#DIV/0!</v>
      </c>
      <c r="E18" s="311" t="e">
        <f t="shared" si="5"/>
        <v>#DIV/0!</v>
      </c>
      <c r="F18" s="311" t="e">
        <f t="shared" si="5"/>
        <v>#DIV/0!</v>
      </c>
      <c r="G18" s="311" t="e">
        <f t="shared" si="5"/>
        <v>#DIV/0!</v>
      </c>
      <c r="H18" s="311" t="e">
        <f t="shared" si="5"/>
        <v>#DIV/0!</v>
      </c>
      <c r="I18" s="152"/>
      <c r="J18" s="136" t="e">
        <f>SUM(B18:H18)</f>
        <v>#DIV/0!</v>
      </c>
    </row>
    <row r="19" spans="1:10" ht="54.75" customHeight="1">
      <c r="A19" s="384"/>
      <c r="B19" s="325"/>
      <c r="C19" s="325"/>
      <c r="D19" s="325"/>
      <c r="E19" s="325"/>
      <c r="F19" s="325"/>
      <c r="G19" s="326"/>
      <c r="H19" s="326"/>
      <c r="I19" s="151"/>
      <c r="J19" s="176"/>
    </row>
    <row r="20" spans="1:10" ht="54.75" customHeight="1" thickBot="1">
      <c r="A20" s="385"/>
      <c r="B20" s="311" t="e">
        <f aca="true" t="shared" si="6" ref="B20:H20">SUM(B3/60)*B19</f>
        <v>#DIV/0!</v>
      </c>
      <c r="C20" s="311" t="e">
        <f t="shared" si="6"/>
        <v>#DIV/0!</v>
      </c>
      <c r="D20" s="311" t="e">
        <f t="shared" si="6"/>
        <v>#DIV/0!</v>
      </c>
      <c r="E20" s="311" t="e">
        <f t="shared" si="6"/>
        <v>#DIV/0!</v>
      </c>
      <c r="F20" s="311" t="e">
        <f t="shared" si="6"/>
        <v>#DIV/0!</v>
      </c>
      <c r="G20" s="311" t="e">
        <f t="shared" si="6"/>
        <v>#DIV/0!</v>
      </c>
      <c r="H20" s="311" t="e">
        <f t="shared" si="6"/>
        <v>#DIV/0!</v>
      </c>
      <c r="I20" s="152"/>
      <c r="J20" s="136" t="e">
        <f>SUM(B20:H20)</f>
        <v>#DIV/0!</v>
      </c>
    </row>
    <row r="21" spans="9:10" ht="54.75" customHeight="1" thickBot="1">
      <c r="I21" s="263" t="s">
        <v>42</v>
      </c>
      <c r="J21" s="165" t="e">
        <f>SUM(J7:J20)</f>
        <v>#DIV/0!</v>
      </c>
    </row>
  </sheetData>
  <sheetProtection sheet="1" objects="1" scenarios="1"/>
  <mergeCells count="10">
    <mergeCell ref="A17:A18"/>
    <mergeCell ref="A19:A20"/>
    <mergeCell ref="A1:J1"/>
    <mergeCell ref="A7:A8"/>
    <mergeCell ref="B4:H4"/>
    <mergeCell ref="A5:A6"/>
    <mergeCell ref="A13:A14"/>
    <mergeCell ref="A11:A12"/>
    <mergeCell ref="A9:A10"/>
    <mergeCell ref="A15:A16"/>
  </mergeCells>
  <printOptions/>
  <pageMargins left="0.25" right="0.25" top="0.75" bottom="0.75" header="0.3" footer="0.3"/>
  <pageSetup fitToHeight="4" fitToWidth="1" horizontalDpi="600" verticalDpi="600" orientation="portrait" paperSize="9" scale="38" r:id="rId1"/>
</worksheet>
</file>

<file path=xl/worksheets/sheet2.xml><?xml version="1.0" encoding="utf-8"?>
<worksheet xmlns="http://schemas.openxmlformats.org/spreadsheetml/2006/main" xmlns:r="http://schemas.openxmlformats.org/officeDocument/2006/relationships">
  <sheetPr codeName="Sheet2"/>
  <dimension ref="A1:I33"/>
  <sheetViews>
    <sheetView workbookViewId="0" topLeftCell="A1">
      <selection activeCell="R22" sqref="R22"/>
    </sheetView>
  </sheetViews>
  <sheetFormatPr defaultColWidth="9.140625" defaultRowHeight="15"/>
  <sheetData>
    <row r="1" spans="1:9" ht="15">
      <c r="A1" s="344" t="s">
        <v>80</v>
      </c>
      <c r="B1" s="344"/>
      <c r="C1" s="344"/>
      <c r="D1" s="344"/>
      <c r="E1" s="344"/>
      <c r="F1" s="344"/>
      <c r="G1" s="344"/>
      <c r="H1" s="344"/>
      <c r="I1" s="344"/>
    </row>
    <row r="2" spans="1:9" ht="15">
      <c r="A2" s="344"/>
      <c r="B2" s="344"/>
      <c r="C2" s="344"/>
      <c r="D2" s="344"/>
      <c r="E2" s="344"/>
      <c r="F2" s="344"/>
      <c r="G2" s="344"/>
      <c r="H2" s="344"/>
      <c r="I2" s="344"/>
    </row>
    <row r="3" spans="1:9" ht="15" customHeight="1">
      <c r="A3" s="344"/>
      <c r="B3" s="344"/>
      <c r="C3" s="344"/>
      <c r="D3" s="344"/>
      <c r="E3" s="344"/>
      <c r="F3" s="344"/>
      <c r="G3" s="344"/>
      <c r="H3" s="344"/>
      <c r="I3" s="344"/>
    </row>
    <row r="4" spans="1:9" ht="15" customHeight="1">
      <c r="A4" s="344"/>
      <c r="B4" s="344"/>
      <c r="C4" s="344"/>
      <c r="D4" s="344"/>
      <c r="E4" s="344"/>
      <c r="F4" s="344"/>
      <c r="G4" s="344"/>
      <c r="H4" s="344"/>
      <c r="I4" s="344"/>
    </row>
    <row r="5" spans="1:9" ht="15">
      <c r="A5" s="343"/>
      <c r="B5" s="343"/>
      <c r="C5" s="343"/>
      <c r="D5" s="343"/>
      <c r="E5" s="343"/>
      <c r="F5" s="343"/>
      <c r="G5" s="343"/>
      <c r="H5" s="343"/>
      <c r="I5" s="343"/>
    </row>
    <row r="6" spans="1:9" ht="15">
      <c r="A6" s="343"/>
      <c r="B6" s="343"/>
      <c r="C6" s="343"/>
      <c r="D6" s="343"/>
      <c r="E6" s="343"/>
      <c r="F6" s="343"/>
      <c r="G6" s="343"/>
      <c r="H6" s="343"/>
      <c r="I6" s="343"/>
    </row>
    <row r="7" spans="1:9" ht="15">
      <c r="A7" s="343"/>
      <c r="B7" s="343"/>
      <c r="C7" s="343"/>
      <c r="D7" s="343"/>
      <c r="E7" s="343"/>
      <c r="F7" s="343"/>
      <c r="G7" s="343"/>
      <c r="H7" s="343"/>
      <c r="I7" s="343"/>
    </row>
    <row r="8" spans="1:9" ht="15">
      <c r="A8" s="343"/>
      <c r="B8" s="343"/>
      <c r="C8" s="343"/>
      <c r="D8" s="343"/>
      <c r="E8" s="343"/>
      <c r="F8" s="343"/>
      <c r="G8" s="343"/>
      <c r="H8" s="343"/>
      <c r="I8" s="343"/>
    </row>
    <row r="9" spans="1:9" ht="15">
      <c r="A9" s="343"/>
      <c r="B9" s="343"/>
      <c r="C9" s="343"/>
      <c r="D9" s="343"/>
      <c r="E9" s="343"/>
      <c r="F9" s="343"/>
      <c r="G9" s="343"/>
      <c r="H9" s="343"/>
      <c r="I9" s="343"/>
    </row>
    <row r="10" spans="1:9" ht="15">
      <c r="A10" s="343"/>
      <c r="B10" s="343"/>
      <c r="C10" s="343"/>
      <c r="D10" s="343"/>
      <c r="E10" s="343"/>
      <c r="F10" s="343"/>
      <c r="G10" s="343"/>
      <c r="H10" s="343"/>
      <c r="I10" s="343"/>
    </row>
    <row r="11" spans="1:9" ht="15">
      <c r="A11" s="343"/>
      <c r="B11" s="343"/>
      <c r="C11" s="343"/>
      <c r="D11" s="343"/>
      <c r="E11" s="343"/>
      <c r="F11" s="343"/>
      <c r="G11" s="343"/>
      <c r="H11" s="343"/>
      <c r="I11" s="343"/>
    </row>
    <row r="12" spans="1:9" ht="15">
      <c r="A12" s="343"/>
      <c r="B12" s="343"/>
      <c r="C12" s="343"/>
      <c r="D12" s="343"/>
      <c r="E12" s="343"/>
      <c r="F12" s="343"/>
      <c r="G12" s="343"/>
      <c r="H12" s="343"/>
      <c r="I12" s="343"/>
    </row>
    <row r="13" spans="1:9" ht="15">
      <c r="A13" s="343"/>
      <c r="B13" s="343"/>
      <c r="C13" s="343"/>
      <c r="D13" s="343"/>
      <c r="E13" s="343"/>
      <c r="F13" s="343"/>
      <c r="G13" s="343"/>
      <c r="H13" s="343"/>
      <c r="I13" s="343"/>
    </row>
    <row r="14" spans="1:9" ht="15">
      <c r="A14" s="343"/>
      <c r="B14" s="343"/>
      <c r="C14" s="343"/>
      <c r="D14" s="343"/>
      <c r="E14" s="343"/>
      <c r="F14" s="343"/>
      <c r="G14" s="343"/>
      <c r="H14" s="343"/>
      <c r="I14" s="343"/>
    </row>
    <row r="15" spans="1:9" ht="15">
      <c r="A15" s="343"/>
      <c r="B15" s="343"/>
      <c r="C15" s="343"/>
      <c r="D15" s="343"/>
      <c r="E15" s="343"/>
      <c r="F15" s="343"/>
      <c r="G15" s="343"/>
      <c r="H15" s="343"/>
      <c r="I15" s="343"/>
    </row>
    <row r="16" spans="1:9" ht="15">
      <c r="A16" s="343"/>
      <c r="B16" s="343"/>
      <c r="C16" s="343"/>
      <c r="D16" s="343"/>
      <c r="E16" s="343"/>
      <c r="F16" s="343"/>
      <c r="G16" s="343"/>
      <c r="H16" s="343"/>
      <c r="I16" s="343"/>
    </row>
    <row r="17" spans="1:9" ht="15">
      <c r="A17" s="343"/>
      <c r="B17" s="343"/>
      <c r="C17" s="343"/>
      <c r="D17" s="343"/>
      <c r="E17" s="343"/>
      <c r="F17" s="343"/>
      <c r="G17" s="343"/>
      <c r="H17" s="343"/>
      <c r="I17" s="343"/>
    </row>
    <row r="18" spans="1:9" ht="15">
      <c r="A18" s="343"/>
      <c r="B18" s="343"/>
      <c r="C18" s="343"/>
      <c r="D18" s="343"/>
      <c r="E18" s="343"/>
      <c r="F18" s="343"/>
      <c r="G18" s="343"/>
      <c r="H18" s="343"/>
      <c r="I18" s="343"/>
    </row>
    <row r="19" spans="1:9" ht="15">
      <c r="A19" s="343"/>
      <c r="B19" s="343"/>
      <c r="C19" s="343"/>
      <c r="D19" s="343"/>
      <c r="E19" s="343"/>
      <c r="F19" s="343"/>
      <c r="G19" s="343"/>
      <c r="H19" s="343"/>
      <c r="I19" s="343"/>
    </row>
    <row r="20" spans="1:9" ht="15" customHeight="1">
      <c r="A20" s="345" t="s">
        <v>81</v>
      </c>
      <c r="B20" s="345"/>
      <c r="C20" s="345"/>
      <c r="D20" s="345"/>
      <c r="E20" s="345"/>
      <c r="F20" s="345"/>
      <c r="G20" s="345"/>
      <c r="H20" s="345"/>
      <c r="I20" s="345"/>
    </row>
    <row r="21" spans="1:9" ht="15">
      <c r="A21" s="345"/>
      <c r="B21" s="345"/>
      <c r="C21" s="345"/>
      <c r="D21" s="345"/>
      <c r="E21" s="345"/>
      <c r="F21" s="345"/>
      <c r="G21" s="345"/>
      <c r="H21" s="345"/>
      <c r="I21" s="345"/>
    </row>
    <row r="22" spans="1:9" ht="15">
      <c r="A22" s="345"/>
      <c r="B22" s="345"/>
      <c r="C22" s="345"/>
      <c r="D22" s="345"/>
      <c r="E22" s="345"/>
      <c r="F22" s="345"/>
      <c r="G22" s="345"/>
      <c r="H22" s="345"/>
      <c r="I22" s="345"/>
    </row>
    <row r="23" spans="1:9" ht="15">
      <c r="A23" s="345"/>
      <c r="B23" s="345"/>
      <c r="C23" s="345"/>
      <c r="D23" s="345"/>
      <c r="E23" s="345"/>
      <c r="F23" s="345"/>
      <c r="G23" s="345"/>
      <c r="H23" s="345"/>
      <c r="I23" s="345"/>
    </row>
    <row r="24" spans="1:9" ht="15">
      <c r="A24" s="345"/>
      <c r="B24" s="345"/>
      <c r="C24" s="345"/>
      <c r="D24" s="345"/>
      <c r="E24" s="345"/>
      <c r="F24" s="345"/>
      <c r="G24" s="345"/>
      <c r="H24" s="345"/>
      <c r="I24" s="345"/>
    </row>
    <row r="25" spans="1:9" ht="15">
      <c r="A25" s="345"/>
      <c r="B25" s="345"/>
      <c r="C25" s="345"/>
      <c r="D25" s="345"/>
      <c r="E25" s="345"/>
      <c r="F25" s="345"/>
      <c r="G25" s="345"/>
      <c r="H25" s="345"/>
      <c r="I25" s="345"/>
    </row>
    <row r="26" spans="1:9" ht="15">
      <c r="A26" s="345"/>
      <c r="B26" s="345"/>
      <c r="C26" s="345"/>
      <c r="D26" s="345"/>
      <c r="E26" s="345"/>
      <c r="F26" s="345"/>
      <c r="G26" s="345"/>
      <c r="H26" s="345"/>
      <c r="I26" s="345"/>
    </row>
    <row r="27" spans="1:9" ht="15">
      <c r="A27" s="345"/>
      <c r="B27" s="345"/>
      <c r="C27" s="345"/>
      <c r="D27" s="345"/>
      <c r="E27" s="345"/>
      <c r="F27" s="345"/>
      <c r="G27" s="345"/>
      <c r="H27" s="345"/>
      <c r="I27" s="345"/>
    </row>
    <row r="28" spans="1:9" ht="15">
      <c r="A28" s="345"/>
      <c r="B28" s="345"/>
      <c r="C28" s="345"/>
      <c r="D28" s="345"/>
      <c r="E28" s="345"/>
      <c r="F28" s="345"/>
      <c r="G28" s="345"/>
      <c r="H28" s="345"/>
      <c r="I28" s="345"/>
    </row>
    <row r="29" spans="1:9" ht="15">
      <c r="A29" s="345" t="s">
        <v>82</v>
      </c>
      <c r="B29" s="345"/>
      <c r="C29" s="345"/>
      <c r="D29" s="345"/>
      <c r="E29" s="345"/>
      <c r="F29" s="345"/>
      <c r="G29" s="345"/>
      <c r="H29" s="345"/>
      <c r="I29" s="345"/>
    </row>
    <row r="30" spans="1:9" ht="15">
      <c r="A30" s="345"/>
      <c r="B30" s="345"/>
      <c r="C30" s="345"/>
      <c r="D30" s="345"/>
      <c r="E30" s="345"/>
      <c r="F30" s="345"/>
      <c r="G30" s="345"/>
      <c r="H30" s="345"/>
      <c r="I30" s="345"/>
    </row>
    <row r="31" spans="1:9" ht="15">
      <c r="A31" s="345"/>
      <c r="B31" s="345"/>
      <c r="C31" s="345"/>
      <c r="D31" s="345"/>
      <c r="E31" s="345"/>
      <c r="F31" s="345"/>
      <c r="G31" s="345"/>
      <c r="H31" s="345"/>
      <c r="I31" s="345"/>
    </row>
    <row r="32" spans="1:9" ht="15">
      <c r="A32" s="342" t="s">
        <v>208</v>
      </c>
      <c r="B32" s="342"/>
      <c r="C32" s="342"/>
      <c r="D32" s="342"/>
      <c r="E32" s="342"/>
      <c r="F32" s="342"/>
      <c r="G32" s="342"/>
      <c r="H32" s="342"/>
      <c r="I32" s="342"/>
    </row>
    <row r="33" spans="1:9" ht="15">
      <c r="A33" s="342"/>
      <c r="B33" s="342"/>
      <c r="C33" s="342"/>
      <c r="D33" s="342"/>
      <c r="E33" s="342"/>
      <c r="F33" s="342"/>
      <c r="G33" s="342"/>
      <c r="H33" s="342"/>
      <c r="I33" s="342"/>
    </row>
  </sheetData>
  <sheetProtection password="C5C4" sheet="1" objects="1" scenarios="1"/>
  <mergeCells count="5">
    <mergeCell ref="A32:I33"/>
    <mergeCell ref="A5:I19"/>
    <mergeCell ref="A1:I4"/>
    <mergeCell ref="A20:I28"/>
    <mergeCell ref="A29:I31"/>
  </mergeCells>
  <printOptions/>
  <pageMargins left="0.75" right="0.75" top="1" bottom="1" header="0.5" footer="0.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3">
    <pageSetUpPr fitToPage="1"/>
  </sheetPr>
  <dimension ref="A1:V55"/>
  <sheetViews>
    <sheetView zoomScale="60" zoomScaleNormal="60" zoomScalePageLayoutView="0" workbookViewId="0" topLeftCell="A1">
      <selection activeCell="L4" sqref="L4"/>
    </sheetView>
  </sheetViews>
  <sheetFormatPr defaultColWidth="17.8515625" defaultRowHeight="31.5" customHeight="1"/>
  <cols>
    <col min="1" max="1" width="40.421875" style="4" bestFit="1" customWidth="1"/>
    <col min="2" max="2" width="24.28125" style="4" customWidth="1"/>
    <col min="3" max="3" width="26.57421875" style="4" customWidth="1"/>
    <col min="4" max="4" width="19.8515625" style="3" customWidth="1"/>
    <col min="5" max="5" width="24.7109375" style="3" customWidth="1"/>
    <col min="6" max="7" width="17.8515625" style="3" customWidth="1"/>
    <col min="8" max="8" width="19.57421875" style="3" customWidth="1"/>
    <col min="9" max="9" width="27.140625" style="3" customWidth="1"/>
    <col min="10" max="16384" width="17.8515625" style="3" customWidth="1"/>
  </cols>
  <sheetData>
    <row r="1" spans="1:16" ht="48" customHeight="1" thickBot="1">
      <c r="A1" s="363" t="s">
        <v>104</v>
      </c>
      <c r="B1" s="363"/>
      <c r="C1" s="363"/>
      <c r="D1" s="363"/>
      <c r="E1" s="363"/>
      <c r="F1" s="363"/>
      <c r="G1" s="363"/>
      <c r="H1" s="363"/>
      <c r="I1" s="363"/>
      <c r="J1" s="363"/>
      <c r="K1" s="363"/>
      <c r="L1" s="363"/>
      <c r="M1" s="363"/>
      <c r="N1" s="363"/>
      <c r="O1" s="363"/>
      <c r="P1" s="363"/>
    </row>
    <row r="2" spans="1:5" ht="31.5" customHeight="1">
      <c r="A2" s="358" t="s">
        <v>58</v>
      </c>
      <c r="B2" s="352" t="s">
        <v>2</v>
      </c>
      <c r="C2" s="352"/>
      <c r="D2" s="364"/>
      <c r="E2" s="350" t="s">
        <v>41</v>
      </c>
    </row>
    <row r="3" spans="1:5" ht="31.5" customHeight="1" thickBot="1">
      <c r="A3" s="359"/>
      <c r="B3" s="37" t="s">
        <v>3</v>
      </c>
      <c r="C3" s="37" t="s">
        <v>4</v>
      </c>
      <c r="D3" s="38" t="s">
        <v>5</v>
      </c>
      <c r="E3" s="351"/>
    </row>
    <row r="4" spans="1:10" ht="31.5" customHeight="1">
      <c r="A4" s="124" t="s">
        <v>8</v>
      </c>
      <c r="B4" s="121"/>
      <c r="C4" s="64"/>
      <c r="D4" s="65"/>
      <c r="E4" s="51">
        <f aca="true" t="shared" si="0" ref="E4:E10">SUM(B4:D4)</f>
        <v>0</v>
      </c>
      <c r="J4" s="3" t="s">
        <v>7</v>
      </c>
    </row>
    <row r="5" spans="1:5" ht="31.5" customHeight="1">
      <c r="A5" s="125" t="s">
        <v>9</v>
      </c>
      <c r="B5" s="122"/>
      <c r="C5" s="66"/>
      <c r="D5" s="67"/>
      <c r="E5" s="52">
        <f t="shared" si="0"/>
        <v>0</v>
      </c>
    </row>
    <row r="6" spans="1:5" ht="31.5" customHeight="1">
      <c r="A6" s="125" t="s">
        <v>10</v>
      </c>
      <c r="B6" s="122"/>
      <c r="C6" s="66"/>
      <c r="D6" s="67"/>
      <c r="E6" s="52">
        <f t="shared" si="0"/>
        <v>0</v>
      </c>
    </row>
    <row r="7" spans="1:10" ht="31.5" customHeight="1">
      <c r="A7" s="125" t="s">
        <v>11</v>
      </c>
      <c r="B7" s="122"/>
      <c r="C7" s="66"/>
      <c r="D7" s="67"/>
      <c r="E7" s="52">
        <f t="shared" si="0"/>
        <v>0</v>
      </c>
      <c r="J7" s="36"/>
    </row>
    <row r="8" spans="1:7" ht="31.5" customHeight="1">
      <c r="A8" s="125" t="s">
        <v>12</v>
      </c>
      <c r="B8" s="122"/>
      <c r="C8" s="66"/>
      <c r="D8" s="67"/>
      <c r="E8" s="52">
        <f t="shared" si="0"/>
        <v>0</v>
      </c>
      <c r="G8" s="3" t="s">
        <v>136</v>
      </c>
    </row>
    <row r="9" spans="1:5" ht="31.5" customHeight="1">
      <c r="A9" s="125" t="s">
        <v>27</v>
      </c>
      <c r="B9" s="122"/>
      <c r="C9" s="66"/>
      <c r="D9" s="67"/>
      <c r="E9" s="52">
        <f t="shared" si="0"/>
        <v>0</v>
      </c>
    </row>
    <row r="10" spans="1:5" ht="31.5" customHeight="1" thickBot="1">
      <c r="A10" s="126" t="s">
        <v>26</v>
      </c>
      <c r="B10" s="123"/>
      <c r="C10" s="68"/>
      <c r="D10" s="69"/>
      <c r="E10" s="43">
        <f t="shared" si="0"/>
        <v>0</v>
      </c>
    </row>
    <row r="11" spans="1:16" ht="31.5" customHeight="1" thickBot="1">
      <c r="A11" s="27"/>
      <c r="B11" s="27"/>
      <c r="C11" s="27"/>
      <c r="D11" s="92"/>
      <c r="E11" s="92"/>
      <c r="F11" s="92"/>
      <c r="G11" s="94"/>
      <c r="H11" s="95"/>
      <c r="I11" s="96"/>
      <c r="J11" s="96"/>
      <c r="K11" s="96"/>
      <c r="L11" s="96"/>
      <c r="M11" s="96"/>
      <c r="N11" s="96"/>
      <c r="O11" s="96"/>
      <c r="P11" s="96"/>
    </row>
    <row r="12" spans="1:20" ht="40.5" customHeight="1" thickBot="1">
      <c r="A12" s="358" t="s">
        <v>58</v>
      </c>
      <c r="B12" s="358" t="s">
        <v>37</v>
      </c>
      <c r="C12" s="28"/>
      <c r="D12" s="353" t="s">
        <v>64</v>
      </c>
      <c r="E12" s="354"/>
      <c r="F12" s="354"/>
      <c r="G12" s="354"/>
      <c r="H12" s="354"/>
      <c r="I12" s="354"/>
      <c r="J12" s="354"/>
      <c r="K12" s="354"/>
      <c r="L12" s="354"/>
      <c r="M12" s="354"/>
      <c r="N12" s="354"/>
      <c r="O12" s="354"/>
      <c r="P12" s="365" t="s">
        <v>6</v>
      </c>
      <c r="Q12" s="5"/>
      <c r="R12" s="5"/>
      <c r="S12" s="5"/>
      <c r="T12" s="6"/>
    </row>
    <row r="13" spans="1:20" ht="38.25" customHeight="1" thickBot="1">
      <c r="A13" s="359"/>
      <c r="B13" s="362"/>
      <c r="C13" s="29"/>
      <c r="D13" s="184" t="s">
        <v>13</v>
      </c>
      <c r="E13" s="185" t="s">
        <v>14</v>
      </c>
      <c r="F13" s="186" t="s">
        <v>15</v>
      </c>
      <c r="G13" s="187" t="s">
        <v>16</v>
      </c>
      <c r="H13" s="188" t="s">
        <v>17</v>
      </c>
      <c r="I13" s="187" t="s">
        <v>18</v>
      </c>
      <c r="J13" s="187" t="s">
        <v>19</v>
      </c>
      <c r="K13" s="187" t="s">
        <v>20</v>
      </c>
      <c r="L13" s="187" t="s">
        <v>21</v>
      </c>
      <c r="M13" s="186" t="s">
        <v>22</v>
      </c>
      <c r="N13" s="188" t="s">
        <v>23</v>
      </c>
      <c r="O13" s="187" t="s">
        <v>24</v>
      </c>
      <c r="P13" s="366"/>
      <c r="Q13" s="7"/>
      <c r="R13" s="7"/>
      <c r="S13" s="7"/>
      <c r="T13" s="6"/>
    </row>
    <row r="14" spans="1:20" ht="38.25" customHeight="1" thickBot="1">
      <c r="A14" s="54"/>
      <c r="B14" s="26"/>
      <c r="C14" s="58" t="s">
        <v>39</v>
      </c>
      <c r="D14" s="180"/>
      <c r="E14" s="180"/>
      <c r="F14" s="180"/>
      <c r="G14" s="180"/>
      <c r="H14" s="180"/>
      <c r="I14" s="180"/>
      <c r="J14" s="183"/>
      <c r="K14" s="180"/>
      <c r="L14" s="179"/>
      <c r="M14" s="179"/>
      <c r="N14" s="179"/>
      <c r="O14" s="180"/>
      <c r="P14" s="47">
        <f aca="true" t="shared" si="1" ref="P14:P21">SUM(D14:O14)</f>
        <v>0</v>
      </c>
      <c r="Q14" s="7"/>
      <c r="R14" s="7"/>
      <c r="S14" s="7"/>
      <c r="T14" s="6"/>
    </row>
    <row r="15" spans="1:20" ht="31.5" customHeight="1">
      <c r="A15" s="129" t="str">
        <f aca="true" t="shared" si="2" ref="A15:A21">A4</f>
        <v>Officer 1</v>
      </c>
      <c r="B15" s="55"/>
      <c r="C15" s="27"/>
      <c r="D15" s="39" t="e">
        <f>SUM(D14/B22)</f>
        <v>#DIV/0!</v>
      </c>
      <c r="E15" s="40" t="e">
        <f>SUM(E14/B22)</f>
        <v>#DIV/0!</v>
      </c>
      <c r="F15" s="40" t="e">
        <f>SUM(F14/B22)</f>
        <v>#DIV/0!</v>
      </c>
      <c r="G15" s="40" t="e">
        <f>SUM(G14/B22)</f>
        <v>#DIV/0!</v>
      </c>
      <c r="H15" s="40" t="e">
        <f>SUM(H14/B22)</f>
        <v>#DIV/0!</v>
      </c>
      <c r="I15" s="40" t="e">
        <f>SUM(I14/B22)</f>
        <v>#DIV/0!</v>
      </c>
      <c r="J15" s="40" t="e">
        <f>SUM(J14/B22)</f>
        <v>#DIV/0!</v>
      </c>
      <c r="K15" s="40" t="e">
        <f>SUM(K14/B22)</f>
        <v>#DIV/0!</v>
      </c>
      <c r="L15" s="40" t="e">
        <f>SUM(L14/B22)</f>
        <v>#DIV/0!</v>
      </c>
      <c r="M15" s="40" t="e">
        <f>SUM(M14/B22)</f>
        <v>#DIV/0!</v>
      </c>
      <c r="N15" s="40" t="e">
        <f>SUM(N14/B22)</f>
        <v>#DIV/0!</v>
      </c>
      <c r="O15" s="107" t="e">
        <f>SUM(O14/B22)</f>
        <v>#DIV/0!</v>
      </c>
      <c r="P15" s="48" t="e">
        <f t="shared" si="1"/>
        <v>#DIV/0!</v>
      </c>
      <c r="Q15" s="8"/>
      <c r="R15" s="8"/>
      <c r="S15" s="8"/>
      <c r="T15" s="9"/>
    </row>
    <row r="16" spans="1:16" ht="31.5" customHeight="1">
      <c r="A16" s="129" t="str">
        <f t="shared" si="2"/>
        <v>Officer 2</v>
      </c>
      <c r="B16" s="55"/>
      <c r="C16" s="27"/>
      <c r="D16" s="41" t="e">
        <f>SUM(D14/B22)</f>
        <v>#DIV/0!</v>
      </c>
      <c r="E16" s="14" t="e">
        <f>SUM(E14/B22)</f>
        <v>#DIV/0!</v>
      </c>
      <c r="F16" s="14" t="e">
        <f>SUM(F14/B22)</f>
        <v>#DIV/0!</v>
      </c>
      <c r="G16" s="14" t="e">
        <f>SUM(G14/B22)</f>
        <v>#DIV/0!</v>
      </c>
      <c r="H16" s="14" t="e">
        <f>SUM(H14/B22)</f>
        <v>#DIV/0!</v>
      </c>
      <c r="I16" s="14" t="e">
        <f>SUM(I14/B22)</f>
        <v>#DIV/0!</v>
      </c>
      <c r="J16" s="14" t="e">
        <f>SUM(J14/B22)</f>
        <v>#DIV/0!</v>
      </c>
      <c r="K16" s="14" t="e">
        <f>SUM(K14/B22)</f>
        <v>#DIV/0!</v>
      </c>
      <c r="L16" s="14" t="e">
        <f>SUM(L14/B22)</f>
        <v>#DIV/0!</v>
      </c>
      <c r="M16" s="14" t="e">
        <f>SUM(M14/B22)</f>
        <v>#DIV/0!</v>
      </c>
      <c r="N16" s="14" t="e">
        <f>SUM(N14/B22)</f>
        <v>#DIV/0!</v>
      </c>
      <c r="O16" s="108" t="e">
        <f>SUM(O14/B22)</f>
        <v>#DIV/0!</v>
      </c>
      <c r="P16" s="48" t="e">
        <f t="shared" si="1"/>
        <v>#DIV/0!</v>
      </c>
    </row>
    <row r="17" spans="1:16" ht="31.5" customHeight="1">
      <c r="A17" s="129" t="str">
        <f t="shared" si="2"/>
        <v>Officer 3</v>
      </c>
      <c r="B17" s="55"/>
      <c r="C17" s="27"/>
      <c r="D17" s="41" t="e">
        <f>SUM(D14/B22)</f>
        <v>#DIV/0!</v>
      </c>
      <c r="E17" s="14" t="e">
        <f>SUM(E14/B22)</f>
        <v>#DIV/0!</v>
      </c>
      <c r="F17" s="14" t="e">
        <f>SUM(F14/B22)</f>
        <v>#DIV/0!</v>
      </c>
      <c r="G17" s="14" t="e">
        <f>SUM(G14/B22)</f>
        <v>#DIV/0!</v>
      </c>
      <c r="H17" s="14" t="e">
        <f>SUM(H14/B22)</f>
        <v>#DIV/0!</v>
      </c>
      <c r="I17" s="14" t="e">
        <f>SUM(I14/B22)</f>
        <v>#DIV/0!</v>
      </c>
      <c r="J17" s="14" t="e">
        <f>SUM(J14/B22)</f>
        <v>#DIV/0!</v>
      </c>
      <c r="K17" s="14" t="e">
        <f>SUM(K14/B22)</f>
        <v>#DIV/0!</v>
      </c>
      <c r="L17" s="14" t="e">
        <f>SUM(L14/B22)</f>
        <v>#DIV/0!</v>
      </c>
      <c r="M17" s="14" t="e">
        <f>SUM(M14/B22)</f>
        <v>#DIV/0!</v>
      </c>
      <c r="N17" s="14" t="e">
        <f>SUM(N14/B22)</f>
        <v>#DIV/0!</v>
      </c>
      <c r="O17" s="108" t="e">
        <f>SUM(O14/B22)</f>
        <v>#DIV/0!</v>
      </c>
      <c r="P17" s="48" t="e">
        <f t="shared" si="1"/>
        <v>#DIV/0!</v>
      </c>
    </row>
    <row r="18" spans="1:18" ht="31.5" customHeight="1">
      <c r="A18" s="129" t="str">
        <f t="shared" si="2"/>
        <v>Officer 4</v>
      </c>
      <c r="B18" s="55"/>
      <c r="C18" s="27"/>
      <c r="D18" s="41" t="e">
        <f>SUM(D14/B22)</f>
        <v>#DIV/0!</v>
      </c>
      <c r="E18" s="14" t="e">
        <f>SUM(E14/B22)</f>
        <v>#DIV/0!</v>
      </c>
      <c r="F18" s="14" t="e">
        <f>SUM(F14/B22)</f>
        <v>#DIV/0!</v>
      </c>
      <c r="G18" s="14" t="e">
        <f>SUM(G14/B22)</f>
        <v>#DIV/0!</v>
      </c>
      <c r="H18" s="14" t="e">
        <f>SUM(H14/B22)</f>
        <v>#DIV/0!</v>
      </c>
      <c r="I18" s="14" t="e">
        <f>SUM(I14/B22)</f>
        <v>#DIV/0!</v>
      </c>
      <c r="J18" s="14" t="e">
        <f>SUM(J14/B22)</f>
        <v>#DIV/0!</v>
      </c>
      <c r="K18" s="14" t="e">
        <f>SUM(K14/B22)</f>
        <v>#DIV/0!</v>
      </c>
      <c r="L18" s="14" t="e">
        <f>SUM(L14/B22)</f>
        <v>#DIV/0!</v>
      </c>
      <c r="M18" s="14" t="e">
        <f>SUM(M14/B22)</f>
        <v>#DIV/0!</v>
      </c>
      <c r="N18" s="14" t="e">
        <f>SUM(N14/B22)</f>
        <v>#DIV/0!</v>
      </c>
      <c r="O18" s="108" t="e">
        <f>SUM(O14/B22)</f>
        <v>#DIV/0!</v>
      </c>
      <c r="P18" s="48" t="e">
        <f t="shared" si="1"/>
        <v>#DIV/0!</v>
      </c>
      <c r="Q18" s="360"/>
      <c r="R18" s="361"/>
    </row>
    <row r="19" spans="1:17" ht="31.5" customHeight="1">
      <c r="A19" s="129" t="str">
        <f t="shared" si="2"/>
        <v>Officer 5</v>
      </c>
      <c r="B19" s="55"/>
      <c r="C19" s="27"/>
      <c r="D19" s="41" t="e">
        <f>SUM(D14/B22)</f>
        <v>#DIV/0!</v>
      </c>
      <c r="E19" s="14" t="e">
        <f>SUM(E14/B22)</f>
        <v>#DIV/0!</v>
      </c>
      <c r="F19" s="14" t="e">
        <f>SUM(F14/B22)</f>
        <v>#DIV/0!</v>
      </c>
      <c r="G19" s="14" t="e">
        <f>SUM(G14/B22)</f>
        <v>#DIV/0!</v>
      </c>
      <c r="H19" s="14" t="e">
        <f>SUM(H14/B22)</f>
        <v>#DIV/0!</v>
      </c>
      <c r="I19" s="14" t="e">
        <f>SUM(I14/B22)</f>
        <v>#DIV/0!</v>
      </c>
      <c r="J19" s="14" t="e">
        <f>SUM(J14/B22)</f>
        <v>#DIV/0!</v>
      </c>
      <c r="K19" s="14" t="e">
        <f>SUM(K14/B22)</f>
        <v>#DIV/0!</v>
      </c>
      <c r="L19" s="14" t="e">
        <f>SUM(L14/B22)</f>
        <v>#DIV/0!</v>
      </c>
      <c r="M19" s="14" t="e">
        <f>SUM(M14/B22)</f>
        <v>#DIV/0!</v>
      </c>
      <c r="N19" s="14" t="e">
        <f>SUM(N14/B22)</f>
        <v>#DIV/0!</v>
      </c>
      <c r="O19" s="108" t="e">
        <f>SUM(O14/B22)</f>
        <v>#DIV/0!</v>
      </c>
      <c r="P19" s="48" t="e">
        <f t="shared" si="1"/>
        <v>#DIV/0!</v>
      </c>
      <c r="Q19" s="36"/>
    </row>
    <row r="20" spans="1:16" ht="31.5" customHeight="1">
      <c r="A20" s="129" t="str">
        <f t="shared" si="2"/>
        <v>Officer 6</v>
      </c>
      <c r="B20" s="55"/>
      <c r="C20" s="27"/>
      <c r="D20" s="41" t="e">
        <f>SUM(D14/B22)</f>
        <v>#DIV/0!</v>
      </c>
      <c r="E20" s="14" t="e">
        <f>SUM(E14/B22)</f>
        <v>#DIV/0!</v>
      </c>
      <c r="F20" s="14" t="e">
        <f>SUM(F14/B22)</f>
        <v>#DIV/0!</v>
      </c>
      <c r="G20" s="14" t="e">
        <f>SUM(G14/B22)</f>
        <v>#DIV/0!</v>
      </c>
      <c r="H20" s="14" t="e">
        <f>SUM(H14/B22)</f>
        <v>#DIV/0!</v>
      </c>
      <c r="I20" s="14" t="e">
        <f>SUM(I14/B22)</f>
        <v>#DIV/0!</v>
      </c>
      <c r="J20" s="14" t="e">
        <f>SUM(J14/B22)</f>
        <v>#DIV/0!</v>
      </c>
      <c r="K20" s="14" t="e">
        <f>SUM(K14/B22)</f>
        <v>#DIV/0!</v>
      </c>
      <c r="L20" s="14" t="e">
        <f>SUM(L14/B22)</f>
        <v>#DIV/0!</v>
      </c>
      <c r="M20" s="14" t="e">
        <f>SUM(M14/B22)</f>
        <v>#DIV/0!</v>
      </c>
      <c r="N20" s="14" t="e">
        <f>SUM(N14/B22)</f>
        <v>#DIV/0!</v>
      </c>
      <c r="O20" s="108" t="e">
        <f>SUM(O14/B22)</f>
        <v>#DIV/0!</v>
      </c>
      <c r="P20" s="48" t="e">
        <f t="shared" si="1"/>
        <v>#DIV/0!</v>
      </c>
    </row>
    <row r="21" spans="1:16" ht="31.5" customHeight="1" thickBot="1">
      <c r="A21" s="129" t="str">
        <f t="shared" si="2"/>
        <v>Officer 7</v>
      </c>
      <c r="B21" s="105"/>
      <c r="C21" s="27"/>
      <c r="D21" s="42" t="e">
        <f>SUM(D14/B22)</f>
        <v>#DIV/0!</v>
      </c>
      <c r="E21" s="16" t="e">
        <f>SUM(E14/B22)</f>
        <v>#DIV/0!</v>
      </c>
      <c r="F21" s="16" t="e">
        <f>SUM(F14/B22)</f>
        <v>#DIV/0!</v>
      </c>
      <c r="G21" s="16" t="e">
        <f>SUM(G14/B22)</f>
        <v>#DIV/0!</v>
      </c>
      <c r="H21" s="100" t="e">
        <f>SUM(H14/B22)</f>
        <v>#DIV/0!</v>
      </c>
      <c r="I21" s="100" t="e">
        <f>SUM(I14/B22)</f>
        <v>#DIV/0!</v>
      </c>
      <c r="J21" s="100" t="e">
        <f>SUM(J14/B22)</f>
        <v>#DIV/0!</v>
      </c>
      <c r="K21" s="100" t="e">
        <f>SUM(K14/B22)</f>
        <v>#DIV/0!</v>
      </c>
      <c r="L21" s="100" t="e">
        <f>SUM(L14/B22)</f>
        <v>#DIV/0!</v>
      </c>
      <c r="M21" s="100" t="e">
        <f>SUM(M14/B22)</f>
        <v>#DIV/0!</v>
      </c>
      <c r="N21" s="100" t="e">
        <f>SUM(N14/B22)</f>
        <v>#DIV/0!</v>
      </c>
      <c r="O21" s="109" t="e">
        <f>SUM(O14/B22)</f>
        <v>#DIV/0!</v>
      </c>
      <c r="P21" s="50" t="e">
        <f t="shared" si="1"/>
        <v>#DIV/0!</v>
      </c>
    </row>
    <row r="22" spans="1:16" ht="31.5" customHeight="1" thickBot="1">
      <c r="A22" s="103" t="s">
        <v>38</v>
      </c>
      <c r="B22" s="106">
        <f>SUM(B15:B21)</f>
        <v>0</v>
      </c>
      <c r="C22" s="27"/>
      <c r="D22" s="59"/>
      <c r="E22" s="59"/>
      <c r="F22" s="59"/>
      <c r="G22" s="59"/>
      <c r="H22" s="60"/>
      <c r="I22" s="60"/>
      <c r="J22" s="60"/>
      <c r="K22" s="60"/>
      <c r="L22" s="60"/>
      <c r="M22" s="60"/>
      <c r="N22" s="60"/>
      <c r="O22" s="60"/>
      <c r="P22" s="61"/>
    </row>
    <row r="23" spans="1:16" ht="31.5" customHeight="1" thickBot="1">
      <c r="A23" s="27"/>
      <c r="B23" s="27"/>
      <c r="C23" s="27"/>
      <c r="D23" s="92"/>
      <c r="E23" s="92"/>
      <c r="F23" s="92"/>
      <c r="G23" s="92"/>
      <c r="H23" s="93"/>
      <c r="I23" s="93"/>
      <c r="J23" s="93"/>
      <c r="K23" s="93"/>
      <c r="L23" s="93"/>
      <c r="M23" s="93"/>
      <c r="N23" s="93"/>
      <c r="O23" s="93"/>
      <c r="P23" s="93"/>
    </row>
    <row r="24" spans="1:16" ht="31.5" customHeight="1" thickBot="1">
      <c r="A24" s="358" t="s">
        <v>58</v>
      </c>
      <c r="B24" s="358" t="s">
        <v>37</v>
      </c>
      <c r="C24" s="32"/>
      <c r="D24" s="352" t="s">
        <v>65</v>
      </c>
      <c r="E24" s="352"/>
      <c r="F24" s="352"/>
      <c r="G24" s="352"/>
      <c r="H24" s="352"/>
      <c r="I24" s="352"/>
      <c r="J24" s="352"/>
      <c r="K24" s="352"/>
      <c r="L24" s="352"/>
      <c r="M24" s="352"/>
      <c r="N24" s="352"/>
      <c r="O24" s="352"/>
      <c r="P24" s="365" t="s">
        <v>6</v>
      </c>
    </row>
    <row r="25" spans="1:16" ht="31.5" customHeight="1" thickBot="1">
      <c r="A25" s="359"/>
      <c r="B25" s="362"/>
      <c r="C25" s="33"/>
      <c r="D25" s="187" t="s">
        <v>13</v>
      </c>
      <c r="E25" s="187" t="s">
        <v>14</v>
      </c>
      <c r="F25" s="187" t="s">
        <v>15</v>
      </c>
      <c r="G25" s="189" t="s">
        <v>16</v>
      </c>
      <c r="H25" s="189" t="s">
        <v>17</v>
      </c>
      <c r="I25" s="190" t="s">
        <v>18</v>
      </c>
      <c r="J25" s="187" t="s">
        <v>19</v>
      </c>
      <c r="K25" s="190" t="s">
        <v>20</v>
      </c>
      <c r="L25" s="187" t="s">
        <v>21</v>
      </c>
      <c r="M25" s="187" t="s">
        <v>22</v>
      </c>
      <c r="N25" s="187" t="s">
        <v>23</v>
      </c>
      <c r="O25" s="187" t="s">
        <v>24</v>
      </c>
      <c r="P25" s="366"/>
    </row>
    <row r="26" spans="1:16" ht="31.5" customHeight="1" thickBot="1">
      <c r="A26" s="26"/>
      <c r="B26" s="26"/>
      <c r="C26" s="58" t="s">
        <v>39</v>
      </c>
      <c r="D26" s="179"/>
      <c r="E26" s="179"/>
      <c r="F26" s="180"/>
      <c r="G26" s="180"/>
      <c r="H26" s="182"/>
      <c r="I26" s="183"/>
      <c r="J26" s="180"/>
      <c r="K26" s="182"/>
      <c r="L26" s="181"/>
      <c r="M26" s="56"/>
      <c r="N26" s="57"/>
      <c r="O26" s="182"/>
      <c r="P26" s="53">
        <f>SUM(D26:O26)</f>
        <v>0</v>
      </c>
    </row>
    <row r="27" spans="1:16" ht="31.5" customHeight="1">
      <c r="A27" s="128" t="str">
        <f aca="true" t="shared" si="3" ref="A27:A33">A4</f>
        <v>Officer 1</v>
      </c>
      <c r="B27" s="127">
        <f aca="true" t="shared" si="4" ref="B27:B33">B15</f>
        <v>0</v>
      </c>
      <c r="C27" s="27"/>
      <c r="D27" s="110" t="e">
        <f>SUM(D26/B34)</f>
        <v>#DIV/0!</v>
      </c>
      <c r="E27" s="111" t="e">
        <f>SUM(E26/B34)</f>
        <v>#DIV/0!</v>
      </c>
      <c r="F27" s="111" t="e">
        <f>SUM(F26/B34)</f>
        <v>#DIV/0!</v>
      </c>
      <c r="G27" s="111" t="e">
        <f>SUM(G26/B34)</f>
        <v>#DIV/0!</v>
      </c>
      <c r="H27" s="111" t="e">
        <f>SUM(H26/B34)</f>
        <v>#DIV/0!</v>
      </c>
      <c r="I27" s="111" t="e">
        <f>SUM(I26/B34)</f>
        <v>#DIV/0!</v>
      </c>
      <c r="J27" s="111" t="e">
        <f>SUM(J26/B34)</f>
        <v>#DIV/0!</v>
      </c>
      <c r="K27" s="111" t="e">
        <f>SUM(K26/B34)</f>
        <v>#DIV/0!</v>
      </c>
      <c r="L27" s="111" t="e">
        <f>SUM(L26/B34)</f>
        <v>#DIV/0!</v>
      </c>
      <c r="M27" s="111" t="e">
        <f>SUM(M26/B34)</f>
        <v>#DIV/0!</v>
      </c>
      <c r="N27" s="111" t="e">
        <f>SUM(N26/B34)</f>
        <v>#DIV/0!</v>
      </c>
      <c r="O27" s="112" t="e">
        <f>SUM(O26/B34)</f>
        <v>#DIV/0!</v>
      </c>
      <c r="P27" s="48" t="e">
        <f>SUM(D27:O27)</f>
        <v>#DIV/0!</v>
      </c>
    </row>
    <row r="28" spans="1:16" ht="31.5" customHeight="1">
      <c r="A28" s="128" t="str">
        <f t="shared" si="3"/>
        <v>Officer 2</v>
      </c>
      <c r="B28" s="128">
        <f t="shared" si="4"/>
        <v>0</v>
      </c>
      <c r="C28" s="27"/>
      <c r="D28" s="113" t="e">
        <f>SUM(D26/B34)</f>
        <v>#DIV/0!</v>
      </c>
      <c r="E28" s="31" t="e">
        <f>SUM(E26/B34)</f>
        <v>#DIV/0!</v>
      </c>
      <c r="F28" s="31" t="e">
        <f>SUM(F26/B34)</f>
        <v>#DIV/0!</v>
      </c>
      <c r="G28" s="31" t="e">
        <f>SUM(G26/B34)</f>
        <v>#DIV/0!</v>
      </c>
      <c r="H28" s="31" t="e">
        <f>SUM(H26/B34)</f>
        <v>#DIV/0!</v>
      </c>
      <c r="I28" s="31" t="e">
        <f>SUM(I26/B34)</f>
        <v>#DIV/0!</v>
      </c>
      <c r="J28" s="31" t="e">
        <f>SUM(J26/B34)</f>
        <v>#DIV/0!</v>
      </c>
      <c r="K28" s="31" t="e">
        <f>SUM(K26/B34)</f>
        <v>#DIV/0!</v>
      </c>
      <c r="L28" s="31" t="e">
        <f>SUM(L26/B34)</f>
        <v>#DIV/0!</v>
      </c>
      <c r="M28" s="31" t="e">
        <f>SUM(M26/B34)</f>
        <v>#DIV/0!</v>
      </c>
      <c r="N28" s="31" t="e">
        <f>SUM(N26/B34)</f>
        <v>#DIV/0!</v>
      </c>
      <c r="O28" s="114" t="e">
        <f>SUM(O26/B34)</f>
        <v>#DIV/0!</v>
      </c>
      <c r="P28" s="48" t="e">
        <f>SUM(D28:O28)</f>
        <v>#DIV/0!</v>
      </c>
    </row>
    <row r="29" spans="1:16" ht="31.5" customHeight="1">
      <c r="A29" s="128" t="str">
        <f t="shared" si="3"/>
        <v>Officer 3</v>
      </c>
      <c r="B29" s="128">
        <f t="shared" si="4"/>
        <v>0</v>
      </c>
      <c r="C29" s="27"/>
      <c r="D29" s="113" t="e">
        <f>SUM(D26/B34)</f>
        <v>#DIV/0!</v>
      </c>
      <c r="E29" s="31" t="e">
        <f>SUM(E26/B34)</f>
        <v>#DIV/0!</v>
      </c>
      <c r="F29" s="31" t="e">
        <f>SUM(F26/B34)</f>
        <v>#DIV/0!</v>
      </c>
      <c r="G29" s="31" t="e">
        <f>SUM(G26/B34)</f>
        <v>#DIV/0!</v>
      </c>
      <c r="H29" s="31" t="e">
        <f>SUM(H26/B34)</f>
        <v>#DIV/0!</v>
      </c>
      <c r="I29" s="31" t="e">
        <f>SUM(I26/B34)</f>
        <v>#DIV/0!</v>
      </c>
      <c r="J29" s="31" t="e">
        <f>SUM(J26/B34)</f>
        <v>#DIV/0!</v>
      </c>
      <c r="K29" s="31" t="e">
        <f>SUM(K26/B34)</f>
        <v>#DIV/0!</v>
      </c>
      <c r="L29" s="31" t="e">
        <f>SUM(L26/B34)</f>
        <v>#DIV/0!</v>
      </c>
      <c r="M29" s="31" t="e">
        <f>SUM(M26/B34)</f>
        <v>#DIV/0!</v>
      </c>
      <c r="N29" s="31" t="e">
        <f>SUM(N26/B34)</f>
        <v>#DIV/0!</v>
      </c>
      <c r="O29" s="114" t="e">
        <f>SUM(O26/B34)</f>
        <v>#DIV/0!</v>
      </c>
      <c r="P29" s="48" t="e">
        <f>SUM(D29:K29)</f>
        <v>#DIV/0!</v>
      </c>
    </row>
    <row r="30" spans="1:16" ht="31.5" customHeight="1">
      <c r="A30" s="128" t="str">
        <f t="shared" si="3"/>
        <v>Officer 4</v>
      </c>
      <c r="B30" s="128">
        <f t="shared" si="4"/>
        <v>0</v>
      </c>
      <c r="C30" s="27"/>
      <c r="D30" s="113" t="e">
        <f>SUM(D26/B34)</f>
        <v>#DIV/0!</v>
      </c>
      <c r="E30" s="31" t="e">
        <f>SUM(E26/B34)</f>
        <v>#DIV/0!</v>
      </c>
      <c r="F30" s="31" t="e">
        <f>SUM(F26/B34)</f>
        <v>#DIV/0!</v>
      </c>
      <c r="G30" s="31" t="e">
        <f>SUM(G26/B34)</f>
        <v>#DIV/0!</v>
      </c>
      <c r="H30" s="31" t="e">
        <f>SUM(H26/B34)</f>
        <v>#DIV/0!</v>
      </c>
      <c r="I30" s="31" t="e">
        <f>SUM(I26/B34)</f>
        <v>#DIV/0!</v>
      </c>
      <c r="J30" s="31" t="e">
        <f>SUM(J26/B34)</f>
        <v>#DIV/0!</v>
      </c>
      <c r="K30" s="31" t="e">
        <f>SUM(K26/B34)</f>
        <v>#DIV/0!</v>
      </c>
      <c r="L30" s="31" t="e">
        <f>SUM(L26/B34)</f>
        <v>#DIV/0!</v>
      </c>
      <c r="M30" s="31" t="e">
        <f>SUM(M26/B34)</f>
        <v>#DIV/0!</v>
      </c>
      <c r="N30" s="31" t="e">
        <f>SUM(N26/B34)</f>
        <v>#DIV/0!</v>
      </c>
      <c r="O30" s="114" t="e">
        <f>SUM(O26/B34)</f>
        <v>#DIV/0!</v>
      </c>
      <c r="P30" s="48" t="e">
        <f>SUM(D30:O30)</f>
        <v>#DIV/0!</v>
      </c>
    </row>
    <row r="31" spans="1:16" ht="31.5" customHeight="1">
      <c r="A31" s="128" t="str">
        <f t="shared" si="3"/>
        <v>Officer 5</v>
      </c>
      <c r="B31" s="128">
        <f t="shared" si="4"/>
        <v>0</v>
      </c>
      <c r="C31" s="27"/>
      <c r="D31" s="113" t="e">
        <f>SUM(D26/B34)</f>
        <v>#DIV/0!</v>
      </c>
      <c r="E31" s="31" t="e">
        <f>SUM(E26/B34)</f>
        <v>#DIV/0!</v>
      </c>
      <c r="F31" s="31" t="e">
        <f>SUM(F26/B34)</f>
        <v>#DIV/0!</v>
      </c>
      <c r="G31" s="31" t="e">
        <f>SUM(G26/B34)</f>
        <v>#DIV/0!</v>
      </c>
      <c r="H31" s="31" t="e">
        <f>SUM(H26/B34)</f>
        <v>#DIV/0!</v>
      </c>
      <c r="I31" s="31" t="e">
        <f>SUM(I26/B34)</f>
        <v>#DIV/0!</v>
      </c>
      <c r="J31" s="31" t="e">
        <f>SUM(J26/B34)</f>
        <v>#DIV/0!</v>
      </c>
      <c r="K31" s="31" t="e">
        <f>SUM(K26/B34)</f>
        <v>#DIV/0!</v>
      </c>
      <c r="L31" s="31" t="e">
        <f>SUM(L26/B34)</f>
        <v>#DIV/0!</v>
      </c>
      <c r="M31" s="31" t="e">
        <f>SUM(M26/B34)</f>
        <v>#DIV/0!</v>
      </c>
      <c r="N31" s="31" t="e">
        <f>SUM(N26/B34)</f>
        <v>#DIV/0!</v>
      </c>
      <c r="O31" s="114" t="e">
        <f>SUM(O26/B34)</f>
        <v>#DIV/0!</v>
      </c>
      <c r="P31" s="48" t="e">
        <f>SUM(D31:O31)</f>
        <v>#DIV/0!</v>
      </c>
    </row>
    <row r="32" spans="1:16" ht="31.5" customHeight="1">
      <c r="A32" s="128" t="str">
        <f t="shared" si="3"/>
        <v>Officer 6</v>
      </c>
      <c r="B32" s="128">
        <f t="shared" si="4"/>
        <v>0</v>
      </c>
      <c r="C32" s="27"/>
      <c r="D32" s="113" t="e">
        <f>SUM(D26/B34)</f>
        <v>#DIV/0!</v>
      </c>
      <c r="E32" s="31" t="e">
        <f>SUM(E26/B34)</f>
        <v>#DIV/0!</v>
      </c>
      <c r="F32" s="31" t="e">
        <f>SUM(F26/B34)</f>
        <v>#DIV/0!</v>
      </c>
      <c r="G32" s="31" t="e">
        <f>SUM(G26/B34)</f>
        <v>#DIV/0!</v>
      </c>
      <c r="H32" s="31" t="e">
        <f>SUM(H26/B34)</f>
        <v>#DIV/0!</v>
      </c>
      <c r="I32" s="31" t="e">
        <f>SUM(I26/B34)</f>
        <v>#DIV/0!</v>
      </c>
      <c r="J32" s="31" t="e">
        <f>SUM(J26/B34)</f>
        <v>#DIV/0!</v>
      </c>
      <c r="K32" s="31" t="e">
        <f>SUM(K26/B34)</f>
        <v>#DIV/0!</v>
      </c>
      <c r="L32" s="31" t="e">
        <f>SUM(L26/B34)</f>
        <v>#DIV/0!</v>
      </c>
      <c r="M32" s="31" t="e">
        <f>SUM(M26/B34)</f>
        <v>#DIV/0!</v>
      </c>
      <c r="N32" s="31" t="e">
        <f>SUM(N26/B34)</f>
        <v>#DIV/0!</v>
      </c>
      <c r="O32" s="114" t="e">
        <f>SUM(O26/B34)</f>
        <v>#DIV/0!</v>
      </c>
      <c r="P32" s="48" t="e">
        <f>SUM(D32:O32)</f>
        <v>#DIV/0!</v>
      </c>
    </row>
    <row r="33" spans="1:16" ht="31.5" customHeight="1" thickBot="1">
      <c r="A33" s="128" t="str">
        <f t="shared" si="3"/>
        <v>Officer 7</v>
      </c>
      <c r="B33" s="128">
        <f t="shared" si="4"/>
        <v>0</v>
      </c>
      <c r="C33" s="27"/>
      <c r="D33" s="115" t="e">
        <f>SUM(D26/B34)</f>
        <v>#DIV/0!</v>
      </c>
      <c r="E33" s="116" t="e">
        <f>SUM(E26/B34)</f>
        <v>#DIV/0!</v>
      </c>
      <c r="F33" s="116" t="e">
        <f>SUM(F26/B34)</f>
        <v>#DIV/0!</v>
      </c>
      <c r="G33" s="116" t="e">
        <f>SUM(G26/B34)</f>
        <v>#DIV/0!</v>
      </c>
      <c r="H33" s="116" t="e">
        <f>SUM(H26/B34)</f>
        <v>#DIV/0!</v>
      </c>
      <c r="I33" s="116" t="e">
        <f>SUM(I26/B34)</f>
        <v>#DIV/0!</v>
      </c>
      <c r="J33" s="116" t="e">
        <f>SUM(J26/B34)</f>
        <v>#DIV/0!</v>
      </c>
      <c r="K33" s="116" t="e">
        <f>SUM(K26/B34)</f>
        <v>#DIV/0!</v>
      </c>
      <c r="L33" s="116" t="e">
        <f>SUM(L26/B34)</f>
        <v>#DIV/0!</v>
      </c>
      <c r="M33" s="116" t="e">
        <f>SUM(M26/B34)</f>
        <v>#DIV/0!</v>
      </c>
      <c r="N33" s="116" t="e">
        <f>SUM(N26/B34)</f>
        <v>#DIV/0!</v>
      </c>
      <c r="O33" s="117" t="e">
        <f>SUM(O26/B34)</f>
        <v>#DIV/0!</v>
      </c>
      <c r="P33" s="48" t="e">
        <f>SUM(D33:O33)</f>
        <v>#DIV/0!</v>
      </c>
    </row>
    <row r="34" spans="1:16" ht="31.5" customHeight="1" thickBot="1">
      <c r="A34" s="103" t="s">
        <v>38</v>
      </c>
      <c r="B34" s="104">
        <f>SUM(B27:B33)</f>
        <v>0</v>
      </c>
      <c r="C34" s="27"/>
      <c r="D34" s="92"/>
      <c r="E34" s="92"/>
      <c r="F34" s="92"/>
      <c r="G34" s="92"/>
      <c r="H34" s="93"/>
      <c r="I34" s="93"/>
      <c r="J34" s="93"/>
      <c r="K34" s="93"/>
      <c r="L34" s="93"/>
      <c r="M34" s="93"/>
      <c r="N34" s="93"/>
      <c r="O34" s="93"/>
      <c r="P34" s="101"/>
    </row>
    <row r="35" spans="1:16" ht="31.5" customHeight="1" thickBot="1">
      <c r="A35" s="198"/>
      <c r="B35" s="30"/>
      <c r="C35" s="27"/>
      <c r="D35" s="92"/>
      <c r="E35" s="92"/>
      <c r="F35" s="92"/>
      <c r="G35" s="34"/>
      <c r="H35" s="35"/>
      <c r="I35" s="35"/>
      <c r="J35" s="35"/>
      <c r="K35" s="35"/>
      <c r="L35" s="35"/>
      <c r="M35" s="35"/>
      <c r="N35" s="35"/>
      <c r="O35" s="35"/>
      <c r="P35" s="102"/>
    </row>
    <row r="36" spans="1:16" ht="31.5" customHeight="1" thickBot="1">
      <c r="A36" s="355" t="s">
        <v>66</v>
      </c>
      <c r="B36" s="356"/>
      <c r="C36" s="264"/>
      <c r="D36" s="207"/>
      <c r="E36" s="92"/>
      <c r="F36" s="92"/>
      <c r="G36" s="201"/>
      <c r="H36" s="200"/>
      <c r="I36" s="200"/>
      <c r="J36" s="200"/>
      <c r="K36" s="200"/>
      <c r="L36" s="196"/>
      <c r="M36" s="196"/>
      <c r="N36" s="196"/>
      <c r="O36" s="196"/>
      <c r="P36" s="197"/>
    </row>
    <row r="37" spans="1:16" ht="31.5" customHeight="1" thickBot="1">
      <c r="A37" s="357" t="s">
        <v>67</v>
      </c>
      <c r="B37" s="357"/>
      <c r="C37" s="264"/>
      <c r="D37" s="208"/>
      <c r="E37" s="34"/>
      <c r="F37" s="206"/>
      <c r="G37" s="205"/>
      <c r="H37" s="196"/>
      <c r="I37" s="196"/>
      <c r="J37" s="196"/>
      <c r="K37" s="196"/>
      <c r="L37" s="196"/>
      <c r="M37" s="196"/>
      <c r="N37" s="196"/>
      <c r="O37" s="196"/>
      <c r="P37" s="197"/>
    </row>
    <row r="38" spans="1:16" ht="31.5" customHeight="1" thickBot="1">
      <c r="A38" s="348" t="s">
        <v>0</v>
      </c>
      <c r="B38" s="348"/>
      <c r="C38" s="348"/>
      <c r="D38" s="348"/>
      <c r="E38" s="348"/>
      <c r="F38" s="349"/>
      <c r="G38" s="346"/>
      <c r="H38" s="347"/>
      <c r="I38" s="347"/>
      <c r="J38" s="347"/>
      <c r="K38" s="199"/>
      <c r="L38" s="15"/>
      <c r="M38" s="15"/>
      <c r="N38" s="15"/>
      <c r="O38" s="15"/>
      <c r="P38" s="49"/>
    </row>
    <row r="39" spans="1:15" ht="95.25" customHeight="1" thickBot="1">
      <c r="A39" s="178" t="s">
        <v>58</v>
      </c>
      <c r="B39" s="45" t="s">
        <v>40</v>
      </c>
      <c r="C39" s="46" t="s">
        <v>6</v>
      </c>
      <c r="D39" s="88" t="s">
        <v>25</v>
      </c>
      <c r="E39" s="25" t="s">
        <v>46</v>
      </c>
      <c r="F39" s="202" t="s">
        <v>68</v>
      </c>
      <c r="G39" s="204"/>
      <c r="H39" s="77"/>
      <c r="I39" s="191"/>
      <c r="J39" s="119"/>
      <c r="K39" s="119"/>
      <c r="L39" s="44"/>
      <c r="M39" s="77"/>
      <c r="N39" s="90"/>
      <c r="O39" s="98"/>
    </row>
    <row r="40" spans="1:15" ht="31.5" customHeight="1">
      <c r="A40" s="129" t="str">
        <f aca="true" t="shared" si="5" ref="A40:A46">A4</f>
        <v>Officer 1</v>
      </c>
      <c r="B40" s="39">
        <f aca="true" t="shared" si="6" ref="B40:B46">SUM(E4)</f>
        <v>0</v>
      </c>
      <c r="C40" s="40" t="e">
        <f aca="true" t="shared" si="7" ref="C40:C46">P15</f>
        <v>#DIV/0!</v>
      </c>
      <c r="D40" s="62" t="e">
        <f>P27</f>
        <v>#DIV/0!</v>
      </c>
      <c r="E40" s="17" t="e">
        <f>SUM(B40:D40)</f>
        <v>#DIV/0!</v>
      </c>
      <c r="F40" s="194" t="e">
        <f>SUM(E40/C37)</f>
        <v>#DIV/0!</v>
      </c>
      <c r="G40" s="192"/>
      <c r="H40" s="192"/>
      <c r="I40" s="31"/>
      <c r="J40" s="193"/>
      <c r="K40" s="120"/>
      <c r="L40" s="17"/>
      <c r="M40" s="17"/>
      <c r="N40" s="97"/>
      <c r="O40" s="7"/>
    </row>
    <row r="41" spans="1:15" ht="31.5" customHeight="1">
      <c r="A41" s="129" t="str">
        <f t="shared" si="5"/>
        <v>Officer 2</v>
      </c>
      <c r="B41" s="41">
        <f t="shared" si="6"/>
        <v>0</v>
      </c>
      <c r="C41" s="14" t="e">
        <f t="shared" si="7"/>
        <v>#DIV/0!</v>
      </c>
      <c r="D41" s="63" t="e">
        <f aca="true" t="shared" si="8" ref="D41:D46">P28</f>
        <v>#DIV/0!</v>
      </c>
      <c r="E41" s="17" t="e">
        <f aca="true" t="shared" si="9" ref="E41:E46">SUM(B41:D41)</f>
        <v>#DIV/0!</v>
      </c>
      <c r="F41" s="194" t="e">
        <f>SUM(E41/C37)</f>
        <v>#DIV/0!</v>
      </c>
      <c r="G41" s="192"/>
      <c r="H41" s="192"/>
      <c r="I41" s="31"/>
      <c r="J41" s="193"/>
      <c r="K41" s="120"/>
      <c r="L41" s="17"/>
      <c r="M41" s="17" t="s">
        <v>49</v>
      </c>
      <c r="N41" s="97"/>
      <c r="O41" s="44"/>
    </row>
    <row r="42" spans="1:15" ht="31.5" customHeight="1">
      <c r="A42" s="129" t="str">
        <f t="shared" si="5"/>
        <v>Officer 3</v>
      </c>
      <c r="B42" s="41">
        <f t="shared" si="6"/>
        <v>0</v>
      </c>
      <c r="C42" s="14" t="e">
        <f t="shared" si="7"/>
        <v>#DIV/0!</v>
      </c>
      <c r="D42" s="63" t="e">
        <f t="shared" si="8"/>
        <v>#DIV/0!</v>
      </c>
      <c r="E42" s="17" t="e">
        <f t="shared" si="9"/>
        <v>#DIV/0!</v>
      </c>
      <c r="F42" s="194" t="e">
        <f>SUM(E42/C37)</f>
        <v>#DIV/0!</v>
      </c>
      <c r="G42" s="192"/>
      <c r="H42" s="192"/>
      <c r="I42" s="31"/>
      <c r="J42" s="193"/>
      <c r="K42" s="120"/>
      <c r="L42" s="17"/>
      <c r="M42" s="17"/>
      <c r="N42" s="97"/>
      <c r="O42" s="44"/>
    </row>
    <row r="43" spans="1:22" ht="31.5" customHeight="1">
      <c r="A43" s="129" t="str">
        <f t="shared" si="5"/>
        <v>Officer 4</v>
      </c>
      <c r="B43" s="41">
        <f t="shared" si="6"/>
        <v>0</v>
      </c>
      <c r="C43" s="14" t="e">
        <f t="shared" si="7"/>
        <v>#DIV/0!</v>
      </c>
      <c r="D43" s="63" t="e">
        <f t="shared" si="8"/>
        <v>#DIV/0!</v>
      </c>
      <c r="E43" s="17" t="e">
        <f t="shared" si="9"/>
        <v>#DIV/0!</v>
      </c>
      <c r="F43" s="194" t="e">
        <f>SUM(E43/C37)</f>
        <v>#DIV/0!</v>
      </c>
      <c r="G43" s="192"/>
      <c r="H43" s="192"/>
      <c r="I43" s="31"/>
      <c r="J43" s="193"/>
      <c r="K43" s="120"/>
      <c r="L43" s="17"/>
      <c r="M43" s="17"/>
      <c r="N43" s="97"/>
      <c r="O43" s="44"/>
      <c r="P43" s="4"/>
      <c r="Q43" s="15"/>
      <c r="R43" s="15"/>
      <c r="S43" s="15"/>
      <c r="T43" s="4"/>
      <c r="U43" s="4"/>
      <c r="V43" s="4"/>
    </row>
    <row r="44" spans="1:19" ht="31.5" customHeight="1">
      <c r="A44" s="129" t="str">
        <f t="shared" si="5"/>
        <v>Officer 5</v>
      </c>
      <c r="B44" s="41">
        <f t="shared" si="6"/>
        <v>0</v>
      </c>
      <c r="C44" s="14" t="e">
        <f t="shared" si="7"/>
        <v>#DIV/0!</v>
      </c>
      <c r="D44" s="63" t="e">
        <f t="shared" si="8"/>
        <v>#DIV/0!</v>
      </c>
      <c r="E44" s="17" t="e">
        <f t="shared" si="9"/>
        <v>#DIV/0!</v>
      </c>
      <c r="F44" s="194" t="e">
        <f>SUM(E44/C37)</f>
        <v>#DIV/0!</v>
      </c>
      <c r="G44" s="192"/>
      <c r="H44" s="192"/>
      <c r="I44" s="31"/>
      <c r="J44" s="193"/>
      <c r="K44" s="120"/>
      <c r="L44" s="17"/>
      <c r="M44" s="17"/>
      <c r="N44" s="97"/>
      <c r="O44" s="44"/>
      <c r="Q44" s="10"/>
      <c r="R44" s="10"/>
      <c r="S44" s="10"/>
    </row>
    <row r="45" spans="1:19" ht="31.5" customHeight="1">
      <c r="A45" s="130" t="str">
        <f t="shared" si="5"/>
        <v>Officer 6</v>
      </c>
      <c r="B45" s="41">
        <f t="shared" si="6"/>
        <v>0</v>
      </c>
      <c r="C45" s="14" t="e">
        <f t="shared" si="7"/>
        <v>#DIV/0!</v>
      </c>
      <c r="D45" s="63" t="e">
        <f t="shared" si="8"/>
        <v>#DIV/0!</v>
      </c>
      <c r="E45" s="17" t="e">
        <f t="shared" si="9"/>
        <v>#DIV/0!</v>
      </c>
      <c r="F45" s="194" t="e">
        <f>SUM(E45/C37)</f>
        <v>#DIV/0!</v>
      </c>
      <c r="G45" s="192"/>
      <c r="H45" s="192"/>
      <c r="I45" s="31"/>
      <c r="J45" s="193"/>
      <c r="K45" s="120"/>
      <c r="L45" s="17"/>
      <c r="M45" s="17"/>
      <c r="N45" s="97"/>
      <c r="O45" s="44"/>
      <c r="Q45" s="10"/>
      <c r="R45" s="10"/>
      <c r="S45" s="10"/>
    </row>
    <row r="46" spans="1:19" ht="31.5" customHeight="1" thickBot="1">
      <c r="A46" s="131" t="str">
        <f t="shared" si="5"/>
        <v>Officer 7</v>
      </c>
      <c r="B46" s="42">
        <f t="shared" si="6"/>
        <v>0</v>
      </c>
      <c r="C46" s="16" t="e">
        <f t="shared" si="7"/>
        <v>#DIV/0!</v>
      </c>
      <c r="D46" s="89" t="e">
        <f t="shared" si="8"/>
        <v>#DIV/0!</v>
      </c>
      <c r="E46" s="118" t="e">
        <f t="shared" si="9"/>
        <v>#DIV/0!</v>
      </c>
      <c r="F46" s="195" t="e">
        <f>SUM(E46/C37)</f>
        <v>#DIV/0!</v>
      </c>
      <c r="G46" s="192"/>
      <c r="H46" s="192"/>
      <c r="I46" s="31"/>
      <c r="J46" s="193"/>
      <c r="K46" s="120"/>
      <c r="L46" s="17"/>
      <c r="M46" s="17"/>
      <c r="N46" s="97"/>
      <c r="O46" s="44"/>
      <c r="Q46" s="10"/>
      <c r="R46" s="10"/>
      <c r="S46" s="10"/>
    </row>
    <row r="47" spans="17:19" ht="31.5" customHeight="1">
      <c r="Q47" s="10"/>
      <c r="R47" s="10"/>
      <c r="S47" s="10"/>
    </row>
    <row r="48" spans="7:19" ht="31.5" customHeight="1">
      <c r="G48" s="4"/>
      <c r="H48" s="4"/>
      <c r="I48" s="4"/>
      <c r="J48" s="99"/>
      <c r="K48" s="4"/>
      <c r="L48" s="4"/>
      <c r="M48" s="4"/>
      <c r="N48" s="4"/>
      <c r="O48" s="4"/>
      <c r="Q48" s="10"/>
      <c r="R48" s="10"/>
      <c r="S48" s="10"/>
    </row>
    <row r="49" spans="1:3" ht="31.5" customHeight="1">
      <c r="A49" s="91"/>
      <c r="B49" s="77"/>
      <c r="C49" s="90"/>
    </row>
    <row r="50" spans="10:15" ht="31.5" customHeight="1">
      <c r="J50" s="10"/>
      <c r="K50" s="10"/>
      <c r="L50" s="10"/>
      <c r="M50" s="10"/>
      <c r="N50" s="10"/>
      <c r="O50" s="10"/>
    </row>
    <row r="51" spans="9:15" ht="31.5" customHeight="1">
      <c r="I51" s="10"/>
      <c r="J51" s="10"/>
      <c r="K51" s="10"/>
      <c r="L51" s="10"/>
      <c r="M51" s="10"/>
      <c r="N51" s="10"/>
      <c r="O51" s="10"/>
    </row>
    <row r="52" spans="12:15" ht="31.5" customHeight="1">
      <c r="L52" s="10"/>
      <c r="M52" s="10"/>
      <c r="N52" s="10"/>
      <c r="O52" s="10"/>
    </row>
    <row r="53" spans="12:15" ht="31.5" customHeight="1">
      <c r="L53" s="10"/>
      <c r="M53" s="10"/>
      <c r="N53" s="10"/>
      <c r="O53" s="10"/>
    </row>
    <row r="54" spans="12:16" ht="31.5" customHeight="1">
      <c r="L54" s="10"/>
      <c r="M54" s="10"/>
      <c r="N54" s="10"/>
      <c r="O54" s="10"/>
      <c r="P54" s="10"/>
    </row>
    <row r="55" spans="12:16" ht="31.5" customHeight="1">
      <c r="L55" s="10"/>
      <c r="M55" s="10"/>
      <c r="N55" s="10"/>
      <c r="O55" s="10"/>
      <c r="P55" s="10"/>
    </row>
  </sheetData>
  <sheetProtection sheet="1"/>
  <mergeCells count="17">
    <mergeCell ref="Q18:R18"/>
    <mergeCell ref="B12:B13"/>
    <mergeCell ref="B24:B25"/>
    <mergeCell ref="A1:P1"/>
    <mergeCell ref="A12:A13"/>
    <mergeCell ref="B2:D2"/>
    <mergeCell ref="P24:P25"/>
    <mergeCell ref="A24:A25"/>
    <mergeCell ref="P12:P13"/>
    <mergeCell ref="G38:J38"/>
    <mergeCell ref="A38:F38"/>
    <mergeCell ref="E2:E3"/>
    <mergeCell ref="D24:O24"/>
    <mergeCell ref="D12:O12"/>
    <mergeCell ref="A36:B36"/>
    <mergeCell ref="A37:B37"/>
    <mergeCell ref="A2:A3"/>
  </mergeCells>
  <printOptions/>
  <pageMargins left="0.7" right="0.7" top="0.75" bottom="0.75" header="0.3" footer="0.3"/>
  <pageSetup fitToHeight="0" fitToWidth="1" horizontalDpi="600" verticalDpi="600" orientation="landscape" paperSize="9" scale="34" r:id="rId1"/>
</worksheet>
</file>

<file path=xl/worksheets/sheet4.xml><?xml version="1.0" encoding="utf-8"?>
<worksheet xmlns="http://schemas.openxmlformats.org/spreadsheetml/2006/main" xmlns:r="http://schemas.openxmlformats.org/officeDocument/2006/relationships">
  <sheetPr codeName="Sheet4"/>
  <dimension ref="A1:Q56"/>
  <sheetViews>
    <sheetView zoomScale="60" zoomScaleNormal="60" workbookViewId="0" topLeftCell="A1">
      <selection activeCell="D2" sqref="D2"/>
    </sheetView>
  </sheetViews>
  <sheetFormatPr defaultColWidth="9.140625" defaultRowHeight="15"/>
  <cols>
    <col min="1" max="1" width="48.8515625" style="0" customWidth="1"/>
    <col min="2" max="16" width="26.7109375" style="0" customWidth="1"/>
  </cols>
  <sheetData>
    <row r="1" spans="1:16" ht="41.25" customHeight="1">
      <c r="A1" s="367" t="s">
        <v>105</v>
      </c>
      <c r="B1" s="367"/>
      <c r="C1" s="367"/>
      <c r="D1" s="367"/>
      <c r="E1" s="367"/>
      <c r="F1" s="367"/>
      <c r="G1" s="367"/>
      <c r="H1" s="367"/>
      <c r="I1" s="367"/>
      <c r="J1" s="367"/>
      <c r="K1" s="367"/>
      <c r="L1" s="367"/>
      <c r="M1" s="367"/>
      <c r="N1" s="367"/>
      <c r="O1" s="367"/>
      <c r="P1" s="367"/>
    </row>
    <row r="2" spans="1:16" ht="41.25" customHeight="1" thickBot="1">
      <c r="A2" s="203"/>
      <c r="B2" s="203"/>
      <c r="C2" s="203"/>
      <c r="D2" s="203"/>
      <c r="E2" s="203"/>
      <c r="F2" s="203"/>
      <c r="G2" s="203"/>
      <c r="H2" s="203"/>
      <c r="I2" s="203"/>
      <c r="J2" s="203"/>
      <c r="K2" s="203"/>
      <c r="L2" s="203"/>
      <c r="M2" s="203"/>
      <c r="N2" s="203"/>
      <c r="O2" s="203"/>
      <c r="P2" s="203"/>
    </row>
    <row r="3" spans="1:16" ht="41.25" customHeight="1" thickBot="1">
      <c r="A3" s="280" t="s">
        <v>188</v>
      </c>
      <c r="B3" s="286"/>
      <c r="C3" s="203"/>
      <c r="D3" s="203"/>
      <c r="E3" s="203"/>
      <c r="F3" s="203"/>
      <c r="G3" s="203"/>
      <c r="H3" s="203"/>
      <c r="I3" s="203"/>
      <c r="J3" s="203"/>
      <c r="K3" s="203"/>
      <c r="L3" s="203"/>
      <c r="M3" s="203"/>
      <c r="N3" s="203"/>
      <c r="O3" s="203"/>
      <c r="P3" s="203"/>
    </row>
    <row r="4" spans="1:16" ht="41.25" customHeight="1" thickBot="1">
      <c r="A4" s="368" t="s">
        <v>77</v>
      </c>
      <c r="B4" s="369"/>
      <c r="C4" s="370"/>
      <c r="D4" s="370"/>
      <c r="E4" s="370"/>
      <c r="F4" s="370"/>
      <c r="G4" s="370"/>
      <c r="H4" s="370"/>
      <c r="I4" s="370"/>
      <c r="J4" s="370"/>
      <c r="K4" s="370"/>
      <c r="L4" s="370"/>
      <c r="M4" s="370"/>
      <c r="N4" s="370"/>
      <c r="O4" s="370"/>
      <c r="P4" s="371"/>
    </row>
    <row r="5" spans="1:17" ht="41.25" customHeight="1" thickBot="1">
      <c r="A5" s="227" t="s">
        <v>48</v>
      </c>
      <c r="B5" s="246"/>
      <c r="C5" s="247"/>
      <c r="D5" s="247"/>
      <c r="E5" s="247"/>
      <c r="F5" s="247"/>
      <c r="G5" s="247"/>
      <c r="H5" s="248"/>
      <c r="I5" s="247"/>
      <c r="J5" s="248"/>
      <c r="K5" s="247"/>
      <c r="L5" s="248"/>
      <c r="M5" s="247"/>
      <c r="N5" s="248"/>
      <c r="O5" s="247"/>
      <c r="P5" s="249"/>
      <c r="Q5" s="78"/>
    </row>
    <row r="6" spans="1:16" ht="41.25" customHeight="1" thickBot="1">
      <c r="A6" s="228" t="s">
        <v>0</v>
      </c>
      <c r="B6" s="250"/>
      <c r="C6" s="251"/>
      <c r="D6" s="251"/>
      <c r="E6" s="251"/>
      <c r="F6" s="251"/>
      <c r="G6" s="251"/>
      <c r="H6" s="252"/>
      <c r="I6" s="251"/>
      <c r="J6" s="252"/>
      <c r="K6" s="251"/>
      <c r="L6" s="252"/>
      <c r="M6" s="251"/>
      <c r="N6" s="252"/>
      <c r="O6" s="251"/>
      <c r="P6" s="253"/>
    </row>
    <row r="7" spans="1:16" ht="41.25" customHeight="1">
      <c r="A7" s="309" t="s">
        <v>29</v>
      </c>
      <c r="B7" s="150"/>
      <c r="C7" s="150"/>
      <c r="D7" s="150"/>
      <c r="E7" s="150"/>
      <c r="F7" s="150"/>
      <c r="G7" s="149"/>
      <c r="H7" s="149"/>
      <c r="I7" s="149"/>
      <c r="J7" s="149"/>
      <c r="K7" s="149"/>
      <c r="L7" s="149"/>
      <c r="M7" s="149"/>
      <c r="N7" s="149"/>
      <c r="O7" s="149"/>
      <c r="P7" s="167"/>
    </row>
    <row r="8" spans="1:16" ht="41.25" customHeight="1">
      <c r="A8" s="309"/>
      <c r="B8" s="278">
        <f>SUM(B7*B3)</f>
        <v>0</v>
      </c>
      <c r="C8" s="278">
        <f>SUM(C7*B3)</f>
        <v>0</v>
      </c>
      <c r="D8" s="278">
        <f>SUM(D7*B3)</f>
        <v>0</v>
      </c>
      <c r="E8" s="278">
        <f>SUM(E7*B3)</f>
        <v>0</v>
      </c>
      <c r="F8" s="278">
        <f>SUM(F7*B3)</f>
        <v>0</v>
      </c>
      <c r="G8" s="278">
        <f>SUM(G7*B3)</f>
        <v>0</v>
      </c>
      <c r="H8" s="278">
        <f>SUM(H7*B3)</f>
        <v>0</v>
      </c>
      <c r="I8" s="278">
        <f>SUM(I7*B3)</f>
        <v>0</v>
      </c>
      <c r="J8" s="278">
        <f>SUM(J7*B3)</f>
        <v>0</v>
      </c>
      <c r="K8" s="278">
        <f>SUM(K7*B3)</f>
        <v>0</v>
      </c>
      <c r="L8" s="278">
        <f>SUM(L7*B3)</f>
        <v>0</v>
      </c>
      <c r="M8" s="278">
        <f>SUM(M7*B3)</f>
        <v>0</v>
      </c>
      <c r="N8" s="278">
        <f>SUM(N7*B3)</f>
        <v>0</v>
      </c>
      <c r="O8" s="278">
        <f>SUM(O7*B3)</f>
        <v>0</v>
      </c>
      <c r="P8" s="279">
        <f>SUM(P7*B3)</f>
        <v>0</v>
      </c>
    </row>
    <row r="9" spans="1:17" ht="41.25" customHeight="1">
      <c r="A9" s="310"/>
      <c r="B9" s="70">
        <f>SUM(B6/60)*B8</f>
        <v>0</v>
      </c>
      <c r="C9" s="70">
        <f aca="true" t="shared" si="0" ref="C9:P9">SUM(C6/60)*C8</f>
        <v>0</v>
      </c>
      <c r="D9" s="70">
        <f t="shared" si="0"/>
        <v>0</v>
      </c>
      <c r="E9" s="70">
        <f t="shared" si="0"/>
        <v>0</v>
      </c>
      <c r="F9" s="70">
        <f t="shared" si="0"/>
        <v>0</v>
      </c>
      <c r="G9" s="70">
        <f t="shared" si="0"/>
        <v>0</v>
      </c>
      <c r="H9" s="70">
        <f t="shared" si="0"/>
        <v>0</v>
      </c>
      <c r="I9" s="70">
        <f t="shared" si="0"/>
        <v>0</v>
      </c>
      <c r="J9" s="70">
        <f t="shared" si="0"/>
        <v>0</v>
      </c>
      <c r="K9" s="70">
        <f t="shared" si="0"/>
        <v>0</v>
      </c>
      <c r="L9" s="70">
        <f t="shared" si="0"/>
        <v>0</v>
      </c>
      <c r="M9" s="70">
        <f t="shared" si="0"/>
        <v>0</v>
      </c>
      <c r="N9" s="70">
        <f t="shared" si="0"/>
        <v>0</v>
      </c>
      <c r="O9" s="70">
        <f t="shared" si="0"/>
        <v>0</v>
      </c>
      <c r="P9" s="70">
        <f t="shared" si="0"/>
        <v>0</v>
      </c>
      <c r="Q9" s="277"/>
    </row>
    <row r="10" spans="1:16" ht="41.25" customHeight="1">
      <c r="A10" s="308" t="s">
        <v>30</v>
      </c>
      <c r="B10" s="73"/>
      <c r="C10" s="73"/>
      <c r="D10" s="73"/>
      <c r="E10" s="73"/>
      <c r="F10" s="73"/>
      <c r="G10" s="74"/>
      <c r="H10" s="74"/>
      <c r="I10" s="74"/>
      <c r="J10" s="74"/>
      <c r="K10" s="74"/>
      <c r="L10" s="74"/>
      <c r="M10" s="74"/>
      <c r="N10" s="74"/>
      <c r="O10" s="74"/>
      <c r="P10" s="75"/>
    </row>
    <row r="11" spans="1:17" ht="41.25" customHeight="1">
      <c r="A11" s="309"/>
      <c r="B11" s="281">
        <f>SUM(B10*B3)</f>
        <v>0</v>
      </c>
      <c r="C11" s="281">
        <f>SUM(C10*B3)</f>
        <v>0</v>
      </c>
      <c r="D11" s="281">
        <f>SUM(D10*B3)</f>
        <v>0</v>
      </c>
      <c r="E11" s="281">
        <f>SUM(E10*B3)</f>
        <v>0</v>
      </c>
      <c r="F11" s="281">
        <f>SUM(F10*B3)</f>
        <v>0</v>
      </c>
      <c r="G11" s="281">
        <f>SUM(G10*B3)</f>
        <v>0</v>
      </c>
      <c r="H11" s="281">
        <f>SUM(H10*B3)</f>
        <v>0</v>
      </c>
      <c r="I11" s="281">
        <f>SUM(I10*B3)</f>
        <v>0</v>
      </c>
      <c r="J11" s="281">
        <f>SUM(J10*B3)</f>
        <v>0</v>
      </c>
      <c r="K11" s="281">
        <f>SUM(K10*B3)</f>
        <v>0</v>
      </c>
      <c r="L11" s="281">
        <f>SUM(L10*B3)</f>
        <v>0</v>
      </c>
      <c r="M11" s="281">
        <f>SUM(M10*B3)</f>
        <v>0</v>
      </c>
      <c r="N11" s="281">
        <f>SUM(N10*B3)</f>
        <v>0</v>
      </c>
      <c r="O11" s="281">
        <f>SUM(O10*B3)</f>
        <v>0</v>
      </c>
      <c r="P11" s="281">
        <f>SUM(P10*P3)</f>
        <v>0</v>
      </c>
      <c r="Q11" s="277"/>
    </row>
    <row r="12" spans="1:16" ht="41.25" customHeight="1">
      <c r="A12" s="310"/>
      <c r="B12" s="71">
        <f>SUM(B6/60)*B11</f>
        <v>0</v>
      </c>
      <c r="C12" s="71">
        <f aca="true" t="shared" si="1" ref="C12:P12">SUM(C6/60)*C11</f>
        <v>0</v>
      </c>
      <c r="D12" s="71">
        <f t="shared" si="1"/>
        <v>0</v>
      </c>
      <c r="E12" s="71">
        <f t="shared" si="1"/>
        <v>0</v>
      </c>
      <c r="F12" s="71">
        <f t="shared" si="1"/>
        <v>0</v>
      </c>
      <c r="G12" s="71">
        <f t="shared" si="1"/>
        <v>0</v>
      </c>
      <c r="H12" s="71">
        <f t="shared" si="1"/>
        <v>0</v>
      </c>
      <c r="I12" s="71">
        <f t="shared" si="1"/>
        <v>0</v>
      </c>
      <c r="J12" s="71">
        <f t="shared" si="1"/>
        <v>0</v>
      </c>
      <c r="K12" s="71">
        <f t="shared" si="1"/>
        <v>0</v>
      </c>
      <c r="L12" s="71">
        <f t="shared" si="1"/>
        <v>0</v>
      </c>
      <c r="M12" s="71">
        <f t="shared" si="1"/>
        <v>0</v>
      </c>
      <c r="N12" s="71">
        <f t="shared" si="1"/>
        <v>0</v>
      </c>
      <c r="O12" s="71">
        <f t="shared" si="1"/>
        <v>0</v>
      </c>
      <c r="P12" s="72">
        <f t="shared" si="1"/>
        <v>0</v>
      </c>
    </row>
    <row r="13" spans="1:16" ht="41.25" customHeight="1">
      <c r="A13" s="308" t="s">
        <v>31</v>
      </c>
      <c r="B13" s="73"/>
      <c r="C13" s="73"/>
      <c r="D13" s="73"/>
      <c r="E13" s="74"/>
      <c r="F13" s="73"/>
      <c r="G13" s="74"/>
      <c r="H13" s="74"/>
      <c r="I13" s="74"/>
      <c r="J13" s="74"/>
      <c r="K13" s="74"/>
      <c r="L13" s="74"/>
      <c r="M13" s="74"/>
      <c r="N13" s="74"/>
      <c r="O13" s="74"/>
      <c r="P13" s="75"/>
    </row>
    <row r="14" spans="1:16" ht="41.25" customHeight="1">
      <c r="A14" s="309"/>
      <c r="B14" s="281">
        <f>SUM(B13*B3)</f>
        <v>0</v>
      </c>
      <c r="C14" s="281">
        <f>SUM(C13*B3)</f>
        <v>0</v>
      </c>
      <c r="D14" s="281">
        <f>SUM(D13*B3)</f>
        <v>0</v>
      </c>
      <c r="E14" s="281">
        <f>SUM(E13*B3)</f>
        <v>0</v>
      </c>
      <c r="F14" s="281">
        <f>SUM(F13*B3)</f>
        <v>0</v>
      </c>
      <c r="G14" s="281">
        <f>SUM(G13*B3)</f>
        <v>0</v>
      </c>
      <c r="H14" s="281">
        <f>SUM(H13*B3)</f>
        <v>0</v>
      </c>
      <c r="I14" s="281">
        <f>SUM(I13*B3)</f>
        <v>0</v>
      </c>
      <c r="J14" s="281">
        <f>SUM(J13*B3)</f>
        <v>0</v>
      </c>
      <c r="K14" s="281">
        <f>SUM(K13*B3)</f>
        <v>0</v>
      </c>
      <c r="L14" s="281">
        <f>SUM(L13*B3)</f>
        <v>0</v>
      </c>
      <c r="M14" s="281">
        <f>SUM(M13*B3)</f>
        <v>0</v>
      </c>
      <c r="N14" s="281">
        <f>SUM(N13*B3)</f>
        <v>0</v>
      </c>
      <c r="O14" s="281">
        <f>SUM(O13*B3)</f>
        <v>0</v>
      </c>
      <c r="P14" s="282">
        <f>SUM(P13*B3)</f>
        <v>0</v>
      </c>
    </row>
    <row r="15" spans="1:17" ht="41.25" customHeight="1">
      <c r="A15" s="310"/>
      <c r="B15" s="71">
        <f>SUM(B6/60)*B14</f>
        <v>0</v>
      </c>
      <c r="C15" s="71">
        <f aca="true" t="shared" si="2" ref="C15:P15">SUM(C6/60)*C14</f>
        <v>0</v>
      </c>
      <c r="D15" s="71">
        <f t="shared" si="2"/>
        <v>0</v>
      </c>
      <c r="E15" s="71">
        <f t="shared" si="2"/>
        <v>0</v>
      </c>
      <c r="F15" s="71">
        <f t="shared" si="2"/>
        <v>0</v>
      </c>
      <c r="G15" s="71">
        <f t="shared" si="2"/>
        <v>0</v>
      </c>
      <c r="H15" s="71">
        <f t="shared" si="2"/>
        <v>0</v>
      </c>
      <c r="I15" s="71">
        <f t="shared" si="2"/>
        <v>0</v>
      </c>
      <c r="J15" s="71">
        <f t="shared" si="2"/>
        <v>0</v>
      </c>
      <c r="K15" s="71">
        <f t="shared" si="2"/>
        <v>0</v>
      </c>
      <c r="L15" s="71">
        <f t="shared" si="2"/>
        <v>0</v>
      </c>
      <c r="M15" s="71">
        <f t="shared" si="2"/>
        <v>0</v>
      </c>
      <c r="N15" s="71">
        <f t="shared" si="2"/>
        <v>0</v>
      </c>
      <c r="O15" s="71">
        <f t="shared" si="2"/>
        <v>0</v>
      </c>
      <c r="P15" s="71">
        <f t="shared" si="2"/>
        <v>0</v>
      </c>
      <c r="Q15" s="277"/>
    </row>
    <row r="16" spans="1:16" ht="41.25" customHeight="1">
      <c r="A16" s="308" t="s">
        <v>32</v>
      </c>
      <c r="B16" s="73"/>
      <c r="C16" s="73"/>
      <c r="D16" s="73"/>
      <c r="E16" s="74"/>
      <c r="F16" s="73"/>
      <c r="G16" s="74"/>
      <c r="H16" s="74"/>
      <c r="I16" s="74"/>
      <c r="J16" s="74"/>
      <c r="K16" s="74"/>
      <c r="L16" s="74"/>
      <c r="M16" s="74"/>
      <c r="N16" s="74"/>
      <c r="O16" s="74"/>
      <c r="P16" s="75"/>
    </row>
    <row r="17" spans="1:16" ht="41.25" customHeight="1">
      <c r="A17" s="309"/>
      <c r="B17" s="281">
        <f>SUM(B16*B3)</f>
        <v>0</v>
      </c>
      <c r="C17" s="281">
        <f>SUM(C16*B3)</f>
        <v>0</v>
      </c>
      <c r="D17" s="281">
        <f>SUM(D16*B3)</f>
        <v>0</v>
      </c>
      <c r="E17" s="281">
        <f>SUM(E16*B3)</f>
        <v>0</v>
      </c>
      <c r="F17" s="281">
        <f>SUM(F16*B3)</f>
        <v>0</v>
      </c>
      <c r="G17" s="281">
        <f>SUM(G16*B3)</f>
        <v>0</v>
      </c>
      <c r="H17" s="281">
        <f>SUM(H16*B3)</f>
        <v>0</v>
      </c>
      <c r="I17" s="281">
        <f>SUM(I16*B3)</f>
        <v>0</v>
      </c>
      <c r="J17" s="281">
        <f>SUM(J16*B3)</f>
        <v>0</v>
      </c>
      <c r="K17" s="281">
        <f>SUM(K16*B3)</f>
        <v>0</v>
      </c>
      <c r="L17" s="281">
        <f>SUM(L16*B3)</f>
        <v>0</v>
      </c>
      <c r="M17" s="281">
        <f>SUM(M16*B3)</f>
        <v>0</v>
      </c>
      <c r="N17" s="281">
        <f>SUM(N16*B3)</f>
        <v>0</v>
      </c>
      <c r="O17" s="281">
        <f>SUM(O16*B3)</f>
        <v>0</v>
      </c>
      <c r="P17" s="282">
        <f>SUM(P16*B3)</f>
        <v>0</v>
      </c>
    </row>
    <row r="18" spans="1:17" ht="41.25" customHeight="1">
      <c r="A18" s="310"/>
      <c r="B18" s="71">
        <f>SUM(B6/60)*B17</f>
        <v>0</v>
      </c>
      <c r="C18" s="71">
        <f aca="true" t="shared" si="3" ref="C18:P18">SUM(C6/60)*C17</f>
        <v>0</v>
      </c>
      <c r="D18" s="71">
        <f t="shared" si="3"/>
        <v>0</v>
      </c>
      <c r="E18" s="71">
        <f t="shared" si="3"/>
        <v>0</v>
      </c>
      <c r="F18" s="71">
        <f t="shared" si="3"/>
        <v>0</v>
      </c>
      <c r="G18" s="71">
        <f t="shared" si="3"/>
        <v>0</v>
      </c>
      <c r="H18" s="71">
        <f t="shared" si="3"/>
        <v>0</v>
      </c>
      <c r="I18" s="71">
        <f t="shared" si="3"/>
        <v>0</v>
      </c>
      <c r="J18" s="71">
        <f t="shared" si="3"/>
        <v>0</v>
      </c>
      <c r="K18" s="71">
        <f t="shared" si="3"/>
        <v>0</v>
      </c>
      <c r="L18" s="71">
        <f t="shared" si="3"/>
        <v>0</v>
      </c>
      <c r="M18" s="71">
        <f t="shared" si="3"/>
        <v>0</v>
      </c>
      <c r="N18" s="71">
        <f t="shared" si="3"/>
        <v>0</v>
      </c>
      <c r="O18" s="71">
        <f t="shared" si="3"/>
        <v>0</v>
      </c>
      <c r="P18" s="71">
        <f t="shared" si="3"/>
        <v>0</v>
      </c>
      <c r="Q18" s="277"/>
    </row>
    <row r="19" spans="1:16" ht="41.25" customHeight="1">
      <c r="A19" s="308" t="s">
        <v>33</v>
      </c>
      <c r="B19" s="73"/>
      <c r="C19" s="73"/>
      <c r="D19" s="73"/>
      <c r="E19" s="73"/>
      <c r="F19" s="73"/>
      <c r="G19" s="74"/>
      <c r="H19" s="74"/>
      <c r="I19" s="74"/>
      <c r="J19" s="74"/>
      <c r="K19" s="74"/>
      <c r="L19" s="74"/>
      <c r="M19" s="74"/>
      <c r="N19" s="74"/>
      <c r="O19" s="74"/>
      <c r="P19" s="75"/>
    </row>
    <row r="20" spans="1:17" ht="41.25" customHeight="1">
      <c r="A20" s="309"/>
      <c r="B20" s="281">
        <f>SUM(B19*B3)</f>
        <v>0</v>
      </c>
      <c r="C20" s="281">
        <f>SUM(C19*B3)</f>
        <v>0</v>
      </c>
      <c r="D20" s="281">
        <f>SUM(D19*B3)</f>
        <v>0</v>
      </c>
      <c r="E20" s="281">
        <f>SUM(E19*B3)</f>
        <v>0</v>
      </c>
      <c r="F20" s="281">
        <f>SUM(F19*B3)</f>
        <v>0</v>
      </c>
      <c r="G20" s="281">
        <f>SUM(G19*B3)</f>
        <v>0</v>
      </c>
      <c r="H20" s="281">
        <f>SUM(H19*B3)</f>
        <v>0</v>
      </c>
      <c r="I20" s="281">
        <f>SUM(I19*B3)</f>
        <v>0</v>
      </c>
      <c r="J20" s="281">
        <f>SUM(J19*B3)</f>
        <v>0</v>
      </c>
      <c r="K20" s="281">
        <f>SUM(K19*B3)</f>
        <v>0</v>
      </c>
      <c r="L20" s="281">
        <f>SUM(L19*B3)</f>
        <v>0</v>
      </c>
      <c r="M20" s="281">
        <f>SUM(M19*B3)</f>
        <v>0</v>
      </c>
      <c r="N20" s="281">
        <f>SUM(N19*B3)</f>
        <v>0</v>
      </c>
      <c r="O20" s="281">
        <f>SUM(O19*B3)</f>
        <v>0</v>
      </c>
      <c r="P20" s="281">
        <f>SUM(P19*B3)</f>
        <v>0</v>
      </c>
      <c r="Q20" s="277"/>
    </row>
    <row r="21" spans="1:17" ht="41.25" customHeight="1">
      <c r="A21" s="310"/>
      <c r="B21" s="71">
        <f>SUM(B6/60)*B20</f>
        <v>0</v>
      </c>
      <c r="C21" s="71">
        <f aca="true" t="shared" si="4" ref="C21:P21">SUM(C6/60)*C20</f>
        <v>0</v>
      </c>
      <c r="D21" s="71">
        <f t="shared" si="4"/>
        <v>0</v>
      </c>
      <c r="E21" s="71">
        <f t="shared" si="4"/>
        <v>0</v>
      </c>
      <c r="F21" s="71">
        <f t="shared" si="4"/>
        <v>0</v>
      </c>
      <c r="G21" s="71">
        <f t="shared" si="4"/>
        <v>0</v>
      </c>
      <c r="H21" s="71">
        <f t="shared" si="4"/>
        <v>0</v>
      </c>
      <c r="I21" s="71">
        <f t="shared" si="4"/>
        <v>0</v>
      </c>
      <c r="J21" s="71">
        <f t="shared" si="4"/>
        <v>0</v>
      </c>
      <c r="K21" s="71">
        <f t="shared" si="4"/>
        <v>0</v>
      </c>
      <c r="L21" s="71">
        <f t="shared" si="4"/>
        <v>0</v>
      </c>
      <c r="M21" s="71">
        <f t="shared" si="4"/>
        <v>0</v>
      </c>
      <c r="N21" s="71">
        <f t="shared" si="4"/>
        <v>0</v>
      </c>
      <c r="O21" s="71">
        <f t="shared" si="4"/>
        <v>0</v>
      </c>
      <c r="P21" s="71">
        <f t="shared" si="4"/>
        <v>0</v>
      </c>
      <c r="Q21" s="277"/>
    </row>
    <row r="22" spans="1:16" ht="41.25" customHeight="1">
      <c r="A22" s="308" t="s">
        <v>59</v>
      </c>
      <c r="B22" s="73"/>
      <c r="C22" s="73"/>
      <c r="D22" s="73"/>
      <c r="E22" s="73"/>
      <c r="F22" s="73"/>
      <c r="G22" s="74"/>
      <c r="H22" s="74"/>
      <c r="I22" s="74"/>
      <c r="J22" s="74"/>
      <c r="K22" s="74"/>
      <c r="L22" s="74"/>
      <c r="M22" s="74"/>
      <c r="N22" s="74"/>
      <c r="O22" s="74"/>
      <c r="P22" s="75"/>
    </row>
    <row r="23" spans="1:16" ht="41.25" customHeight="1">
      <c r="A23" s="309"/>
      <c r="B23" s="281">
        <f>SUM(B22*B3)</f>
        <v>0</v>
      </c>
      <c r="C23" s="281">
        <f>SUM(C22*B3)</f>
        <v>0</v>
      </c>
      <c r="D23" s="281">
        <f>SUM(D22*B3)</f>
        <v>0</v>
      </c>
      <c r="E23" s="281">
        <f>SUM(E22*B3)</f>
        <v>0</v>
      </c>
      <c r="F23" s="281">
        <f>SUM(F22*B3)</f>
        <v>0</v>
      </c>
      <c r="G23" s="281">
        <f>SUM(G22*B3)</f>
        <v>0</v>
      </c>
      <c r="H23" s="281">
        <f>SUM(H22*B3)</f>
        <v>0</v>
      </c>
      <c r="I23" s="281">
        <f>SUM(I22*B3)</f>
        <v>0</v>
      </c>
      <c r="J23" s="281">
        <f>SUM(J22*B3)</f>
        <v>0</v>
      </c>
      <c r="K23" s="281">
        <f>SUM(K22*B3)</f>
        <v>0</v>
      </c>
      <c r="L23" s="281">
        <f>SUM(L22*B3)</f>
        <v>0</v>
      </c>
      <c r="M23" s="281">
        <f>SUM(M22*B3)</f>
        <v>0</v>
      </c>
      <c r="N23" s="281">
        <f>SUM(N22*B3)</f>
        <v>0</v>
      </c>
      <c r="O23" s="281">
        <f>SUM(O22*B3)</f>
        <v>0</v>
      </c>
      <c r="P23" s="282">
        <f>SUM(P22*B3)</f>
        <v>0</v>
      </c>
    </row>
    <row r="24" spans="1:17" ht="41.25" customHeight="1">
      <c r="A24" s="310"/>
      <c r="B24" s="71">
        <f>SUM(B6/60)*B23</f>
        <v>0</v>
      </c>
      <c r="C24" s="71">
        <f aca="true" t="shared" si="5" ref="C24:P24">SUM(C6/60)*C23</f>
        <v>0</v>
      </c>
      <c r="D24" s="71">
        <f t="shared" si="5"/>
        <v>0</v>
      </c>
      <c r="E24" s="71">
        <f t="shared" si="5"/>
        <v>0</v>
      </c>
      <c r="F24" s="71">
        <f t="shared" si="5"/>
        <v>0</v>
      </c>
      <c r="G24" s="71">
        <f t="shared" si="5"/>
        <v>0</v>
      </c>
      <c r="H24" s="71">
        <f t="shared" si="5"/>
        <v>0</v>
      </c>
      <c r="I24" s="71">
        <f t="shared" si="5"/>
        <v>0</v>
      </c>
      <c r="J24" s="71">
        <f t="shared" si="5"/>
        <v>0</v>
      </c>
      <c r="K24" s="71">
        <f t="shared" si="5"/>
        <v>0</v>
      </c>
      <c r="L24" s="71">
        <f t="shared" si="5"/>
        <v>0</v>
      </c>
      <c r="M24" s="71">
        <f t="shared" si="5"/>
        <v>0</v>
      </c>
      <c r="N24" s="71">
        <f t="shared" si="5"/>
        <v>0</v>
      </c>
      <c r="O24" s="71">
        <f t="shared" si="5"/>
        <v>0</v>
      </c>
      <c r="P24" s="71">
        <f t="shared" si="5"/>
        <v>0</v>
      </c>
      <c r="Q24" s="277"/>
    </row>
    <row r="25" spans="1:16" ht="41.25" customHeight="1">
      <c r="A25" s="308" t="s">
        <v>44</v>
      </c>
      <c r="B25" s="73"/>
      <c r="C25" s="73"/>
      <c r="D25" s="73"/>
      <c r="E25" s="73"/>
      <c r="F25" s="73"/>
      <c r="G25" s="74"/>
      <c r="H25" s="74"/>
      <c r="I25" s="74"/>
      <c r="J25" s="74"/>
      <c r="K25" s="74"/>
      <c r="L25" s="74"/>
      <c r="M25" s="74"/>
      <c r="N25" s="74"/>
      <c r="O25" s="74"/>
      <c r="P25" s="75"/>
    </row>
    <row r="26" spans="1:16" ht="41.25" customHeight="1">
      <c r="A26" s="309"/>
      <c r="B26" s="281">
        <f>SUM(B25*B3)</f>
        <v>0</v>
      </c>
      <c r="C26" s="281">
        <f>SUM(C25*B3)</f>
        <v>0</v>
      </c>
      <c r="D26" s="281">
        <f>SUM(D25*B3)</f>
        <v>0</v>
      </c>
      <c r="E26" s="281">
        <f>SUM(E25*B3)</f>
        <v>0</v>
      </c>
      <c r="F26" s="281">
        <f>SUM(F25*B3)</f>
        <v>0</v>
      </c>
      <c r="G26" s="281">
        <f>SUM(G25*B3)</f>
        <v>0</v>
      </c>
      <c r="H26" s="281">
        <f>SUM(H25*B3)</f>
        <v>0</v>
      </c>
      <c r="I26" s="281">
        <f>SUM(I25*B3)</f>
        <v>0</v>
      </c>
      <c r="J26" s="281">
        <f>SUM(J25*B3)</f>
        <v>0</v>
      </c>
      <c r="K26" s="281">
        <f>SUM(K25*B3)</f>
        <v>0</v>
      </c>
      <c r="L26" s="281">
        <f>SUM(L25*B3)</f>
        <v>0</v>
      </c>
      <c r="M26" s="281">
        <f>SUM(M25*B3)</f>
        <v>0</v>
      </c>
      <c r="N26" s="281">
        <f>SUM(N25*B3)</f>
        <v>0</v>
      </c>
      <c r="O26" s="281">
        <f>SUM(O25*B3)</f>
        <v>0</v>
      </c>
      <c r="P26" s="282">
        <f>SUM(P25*B3)</f>
        <v>0</v>
      </c>
    </row>
    <row r="27" spans="1:17" ht="41.25" customHeight="1">
      <c r="A27" s="310"/>
      <c r="B27" s="71">
        <f>SUM(B6/60)*B26</f>
        <v>0</v>
      </c>
      <c r="C27" s="71">
        <f aca="true" t="shared" si="6" ref="C27:P27">SUM(C6/60)*C26</f>
        <v>0</v>
      </c>
      <c r="D27" s="71">
        <f t="shared" si="6"/>
        <v>0</v>
      </c>
      <c r="E27" s="71">
        <f t="shared" si="6"/>
        <v>0</v>
      </c>
      <c r="F27" s="71">
        <f t="shared" si="6"/>
        <v>0</v>
      </c>
      <c r="G27" s="71">
        <f t="shared" si="6"/>
        <v>0</v>
      </c>
      <c r="H27" s="71">
        <f t="shared" si="6"/>
        <v>0</v>
      </c>
      <c r="I27" s="71">
        <f t="shared" si="6"/>
        <v>0</v>
      </c>
      <c r="J27" s="71">
        <f t="shared" si="6"/>
        <v>0</v>
      </c>
      <c r="K27" s="71">
        <f t="shared" si="6"/>
        <v>0</v>
      </c>
      <c r="L27" s="71">
        <f t="shared" si="6"/>
        <v>0</v>
      </c>
      <c r="M27" s="71">
        <f t="shared" si="6"/>
        <v>0</v>
      </c>
      <c r="N27" s="71">
        <f t="shared" si="6"/>
        <v>0</v>
      </c>
      <c r="O27" s="71">
        <f t="shared" si="6"/>
        <v>0</v>
      </c>
      <c r="P27" s="71">
        <f t="shared" si="6"/>
        <v>0</v>
      </c>
      <c r="Q27" s="277"/>
    </row>
    <row r="28" spans="1:16" ht="41.25" customHeight="1">
      <c r="A28" s="308"/>
      <c r="B28" s="73"/>
      <c r="C28" s="73"/>
      <c r="D28" s="73"/>
      <c r="E28" s="73"/>
      <c r="F28" s="73"/>
      <c r="G28" s="74"/>
      <c r="H28" s="74"/>
      <c r="I28" s="74"/>
      <c r="J28" s="74"/>
      <c r="K28" s="74"/>
      <c r="L28" s="74"/>
      <c r="M28" s="74"/>
      <c r="N28" s="74"/>
      <c r="O28" s="74"/>
      <c r="P28" s="75"/>
    </row>
    <row r="29" spans="1:16" ht="41.25" customHeight="1">
      <c r="A29" s="309"/>
      <c r="B29" s="281">
        <f>SUM(B28*B15)</f>
        <v>0</v>
      </c>
      <c r="C29" s="281">
        <f>SUM(C28*B3)</f>
        <v>0</v>
      </c>
      <c r="D29" s="281">
        <f>SUM(D28*B3)</f>
        <v>0</v>
      </c>
      <c r="E29" s="281">
        <f>SUM(E28*B3)</f>
        <v>0</v>
      </c>
      <c r="F29" s="281">
        <f>SUM(F28*B3)</f>
        <v>0</v>
      </c>
      <c r="G29" s="281">
        <f>SUM(G28*B3)</f>
        <v>0</v>
      </c>
      <c r="H29" s="281">
        <f>SUM(H28*B3)</f>
        <v>0</v>
      </c>
      <c r="I29" s="281">
        <f>SUM(I28*B3)</f>
        <v>0</v>
      </c>
      <c r="J29" s="281">
        <f>SUM(J28*B3)</f>
        <v>0</v>
      </c>
      <c r="K29" s="281">
        <f>SUM(K28*B3)</f>
        <v>0</v>
      </c>
      <c r="L29" s="281">
        <f>SUM(L28*B3)</f>
        <v>0</v>
      </c>
      <c r="M29" s="281">
        <f>SUM(M28*B3)</f>
        <v>0</v>
      </c>
      <c r="N29" s="281">
        <f>SUM(N28*B3)</f>
        <v>0</v>
      </c>
      <c r="O29" s="281">
        <f>SUM(O28*B3)</f>
        <v>0</v>
      </c>
      <c r="P29" s="282">
        <f>SUM(P28*B3)</f>
        <v>0</v>
      </c>
    </row>
    <row r="30" spans="1:16" ht="41.25" customHeight="1" thickBot="1">
      <c r="A30" s="310"/>
      <c r="B30" s="71">
        <f>SUM(B6/60)*B29</f>
        <v>0</v>
      </c>
      <c r="C30" s="71">
        <f aca="true" t="shared" si="7" ref="C30:P30">SUM(C6/60)*C29</f>
        <v>0</v>
      </c>
      <c r="D30" s="71">
        <f t="shared" si="7"/>
        <v>0</v>
      </c>
      <c r="E30" s="71">
        <f t="shared" si="7"/>
        <v>0</v>
      </c>
      <c r="F30" s="71">
        <f t="shared" si="7"/>
        <v>0</v>
      </c>
      <c r="G30" s="71">
        <f t="shared" si="7"/>
        <v>0</v>
      </c>
      <c r="H30" s="71">
        <f t="shared" si="7"/>
        <v>0</v>
      </c>
      <c r="I30" s="71">
        <f t="shared" si="7"/>
        <v>0</v>
      </c>
      <c r="J30" s="71">
        <f t="shared" si="7"/>
        <v>0</v>
      </c>
      <c r="K30" s="71">
        <f t="shared" si="7"/>
        <v>0</v>
      </c>
      <c r="L30" s="71">
        <f t="shared" si="7"/>
        <v>0</v>
      </c>
      <c r="M30" s="71">
        <f t="shared" si="7"/>
        <v>0</v>
      </c>
      <c r="N30" s="71">
        <f t="shared" si="7"/>
        <v>0</v>
      </c>
      <c r="O30" s="71">
        <f t="shared" si="7"/>
        <v>0</v>
      </c>
      <c r="P30" s="289">
        <f t="shared" si="7"/>
        <v>0</v>
      </c>
    </row>
    <row r="31" spans="1:17" ht="41.25" customHeight="1" thickBot="1">
      <c r="A31" s="229" t="s">
        <v>78</v>
      </c>
      <c r="B31" s="230">
        <f>SUM(B9+B12+B15+B18+B21+B24+B27+B30)</f>
        <v>0</v>
      </c>
      <c r="C31" s="230">
        <f aca="true" t="shared" si="8" ref="C31:P31">SUM(C9+C12+C15+C18+C21+C24+C27+C30)</f>
        <v>0</v>
      </c>
      <c r="D31" s="230">
        <f t="shared" si="8"/>
        <v>0</v>
      </c>
      <c r="E31" s="230">
        <f t="shared" si="8"/>
        <v>0</v>
      </c>
      <c r="F31" s="230">
        <f t="shared" si="8"/>
        <v>0</v>
      </c>
      <c r="G31" s="230">
        <f t="shared" si="8"/>
        <v>0</v>
      </c>
      <c r="H31" s="230">
        <f t="shared" si="8"/>
        <v>0</v>
      </c>
      <c r="I31" s="230">
        <f t="shared" si="8"/>
        <v>0</v>
      </c>
      <c r="J31" s="230">
        <f t="shared" si="8"/>
        <v>0</v>
      </c>
      <c r="K31" s="230">
        <f t="shared" si="8"/>
        <v>0</v>
      </c>
      <c r="L31" s="230">
        <f t="shared" si="8"/>
        <v>0</v>
      </c>
      <c r="M31" s="230">
        <f t="shared" si="8"/>
        <v>0</v>
      </c>
      <c r="N31" s="230">
        <f t="shared" si="8"/>
        <v>0</v>
      </c>
      <c r="O31" s="230">
        <f t="shared" si="8"/>
        <v>0</v>
      </c>
      <c r="P31" s="230">
        <f t="shared" si="8"/>
        <v>0</v>
      </c>
      <c r="Q31" s="277"/>
    </row>
    <row r="32" spans="1:16" ht="42" customHeight="1" thickBot="1">
      <c r="A32" s="215" t="s">
        <v>79</v>
      </c>
      <c r="B32" s="216">
        <f>SUM(B31:P31)</f>
        <v>0</v>
      </c>
      <c r="C32" s="231"/>
      <c r="D32" s="231"/>
      <c r="E32" s="231"/>
      <c r="F32" s="231"/>
      <c r="G32" s="231"/>
      <c r="H32" s="231"/>
      <c r="I32" s="231"/>
      <c r="J32" s="231"/>
      <c r="K32" s="231"/>
      <c r="L32" s="231"/>
      <c r="M32" s="231"/>
      <c r="N32" s="231"/>
      <c r="O32" s="231"/>
      <c r="P32" s="231"/>
    </row>
    <row r="33" spans="1:16" ht="39.75" customHeight="1" thickBot="1">
      <c r="A33" s="209"/>
      <c r="B33" s="210"/>
      <c r="C33" s="211"/>
      <c r="D33" s="211"/>
      <c r="E33" s="211"/>
      <c r="F33" s="211"/>
      <c r="G33" s="211"/>
      <c r="H33" s="211"/>
      <c r="I33" s="211"/>
      <c r="J33" s="211"/>
      <c r="K33" s="211"/>
      <c r="L33" s="211"/>
      <c r="M33" s="211"/>
      <c r="N33" s="211"/>
      <c r="O33" s="211"/>
      <c r="P33" s="211"/>
    </row>
    <row r="34" spans="1:16" ht="49.5" customHeight="1" thickBot="1">
      <c r="A34" s="368" t="s">
        <v>69</v>
      </c>
      <c r="B34" s="372"/>
      <c r="C34" s="212"/>
      <c r="D34" s="212"/>
      <c r="E34" s="211"/>
      <c r="F34" s="211"/>
      <c r="G34" s="211"/>
      <c r="H34" s="212"/>
      <c r="I34" s="211"/>
      <c r="J34" s="212"/>
      <c r="K34" s="211"/>
      <c r="L34" s="212"/>
      <c r="M34" s="211"/>
      <c r="N34" s="212"/>
      <c r="O34" s="211"/>
      <c r="P34" s="212"/>
    </row>
    <row r="35" spans="1:16" ht="61.5" customHeight="1" thickBot="1">
      <c r="A35" s="213" t="s">
        <v>70</v>
      </c>
      <c r="B35" s="214" t="s">
        <v>71</v>
      </c>
      <c r="C35" s="211"/>
      <c r="D35" s="211"/>
      <c r="E35" s="211"/>
      <c r="F35" s="211"/>
      <c r="G35" s="211"/>
      <c r="H35" s="211"/>
      <c r="I35" s="211"/>
      <c r="J35" s="211"/>
      <c r="K35" s="211"/>
      <c r="L35" s="211"/>
      <c r="M35" s="211"/>
      <c r="N35" s="211"/>
      <c r="O35" s="211"/>
      <c r="P35" s="211"/>
    </row>
    <row r="36" spans="1:16" ht="39.75" customHeight="1">
      <c r="A36" s="238" t="s">
        <v>98</v>
      </c>
      <c r="B36" s="241"/>
      <c r="C36" s="211"/>
      <c r="D36" s="211"/>
      <c r="E36" s="211"/>
      <c r="F36" s="211"/>
      <c r="G36" s="211"/>
      <c r="H36" s="211"/>
      <c r="I36" s="211"/>
      <c r="J36" s="211"/>
      <c r="K36" s="211"/>
      <c r="L36" s="211"/>
      <c r="M36" s="211"/>
      <c r="N36" s="211"/>
      <c r="O36" s="211"/>
      <c r="P36" s="211"/>
    </row>
    <row r="37" spans="1:16" ht="39.75" customHeight="1">
      <c r="A37" s="239" t="s">
        <v>72</v>
      </c>
      <c r="B37" s="242"/>
      <c r="C37" s="211"/>
      <c r="D37" s="211"/>
      <c r="E37" s="211"/>
      <c r="F37" s="211"/>
      <c r="G37" s="211"/>
      <c r="H37" s="211"/>
      <c r="I37" s="211"/>
      <c r="J37" s="211"/>
      <c r="K37" s="211"/>
      <c r="L37" s="211"/>
      <c r="M37" s="211"/>
      <c r="N37" s="211"/>
      <c r="O37" s="211"/>
      <c r="P37" s="211"/>
    </row>
    <row r="38" spans="1:16" ht="39.75" customHeight="1">
      <c r="A38" s="239" t="s">
        <v>99</v>
      </c>
      <c r="B38" s="242"/>
      <c r="C38" s="211"/>
      <c r="D38" s="211"/>
      <c r="E38" s="211"/>
      <c r="F38" s="211"/>
      <c r="G38" s="211"/>
      <c r="H38" s="211"/>
      <c r="I38" s="211"/>
      <c r="J38" s="211"/>
      <c r="K38" s="211"/>
      <c r="L38" s="211"/>
      <c r="M38" s="211"/>
      <c r="N38" s="211"/>
      <c r="O38" s="211"/>
      <c r="P38" s="211"/>
    </row>
    <row r="39" spans="1:16" ht="39.75" customHeight="1">
      <c r="A39" s="240"/>
      <c r="B39" s="243"/>
      <c r="C39" s="211"/>
      <c r="D39" s="211"/>
      <c r="E39" s="211"/>
      <c r="F39" s="211"/>
      <c r="G39" s="211"/>
      <c r="H39" s="211"/>
      <c r="I39" s="211"/>
      <c r="J39" s="211"/>
      <c r="K39" s="211"/>
      <c r="L39" s="211"/>
      <c r="M39" s="211"/>
      <c r="N39" s="211"/>
      <c r="O39" s="211"/>
      <c r="P39" s="211"/>
    </row>
    <row r="40" spans="1:16" ht="39.75" customHeight="1">
      <c r="A40" s="239"/>
      <c r="B40" s="242"/>
      <c r="C40" s="211"/>
      <c r="D40" s="211"/>
      <c r="E40" s="211"/>
      <c r="F40" s="211"/>
      <c r="G40" s="211"/>
      <c r="H40" s="211"/>
      <c r="I40" s="211"/>
      <c r="J40" s="211"/>
      <c r="K40" s="211"/>
      <c r="L40" s="211"/>
      <c r="M40" s="211"/>
      <c r="N40" s="211"/>
      <c r="O40" s="211"/>
      <c r="P40" s="211"/>
    </row>
    <row r="41" spans="1:16" ht="39.75" customHeight="1">
      <c r="A41" s="239"/>
      <c r="B41" s="242"/>
      <c r="C41" s="211"/>
      <c r="D41" s="211"/>
      <c r="E41" s="211"/>
      <c r="F41" s="211"/>
      <c r="G41" s="211"/>
      <c r="H41" s="211"/>
      <c r="I41" s="211"/>
      <c r="J41" s="211"/>
      <c r="K41" s="211"/>
      <c r="L41" s="211"/>
      <c r="M41" s="211"/>
      <c r="N41" s="211"/>
      <c r="O41" s="211"/>
      <c r="P41" s="211"/>
    </row>
    <row r="42" spans="1:16" ht="39.75" customHeight="1">
      <c r="A42" s="240"/>
      <c r="B42" s="243"/>
      <c r="C42" s="211"/>
      <c r="D42" s="211"/>
      <c r="E42" s="211"/>
      <c r="F42" s="211"/>
      <c r="G42" s="211"/>
      <c r="H42" s="211"/>
      <c r="I42" s="211"/>
      <c r="J42" s="211"/>
      <c r="K42" s="211"/>
      <c r="L42" s="211"/>
      <c r="M42" s="211"/>
      <c r="N42" s="211"/>
      <c r="O42" s="211"/>
      <c r="P42" s="211"/>
    </row>
    <row r="43" spans="1:16" ht="39.75" customHeight="1">
      <c r="A43" s="304"/>
      <c r="B43" s="305"/>
      <c r="C43" s="217"/>
      <c r="D43" s="211"/>
      <c r="E43" s="211"/>
      <c r="F43" s="211"/>
      <c r="G43" s="211"/>
      <c r="H43" s="211"/>
      <c r="I43" s="211"/>
      <c r="J43" s="211"/>
      <c r="K43" s="211"/>
      <c r="L43" s="211"/>
      <c r="M43" s="211"/>
      <c r="N43" s="211"/>
      <c r="O43" s="211"/>
      <c r="P43" s="211"/>
    </row>
    <row r="44" spans="1:16" ht="39.75" customHeight="1">
      <c r="A44" s="304"/>
      <c r="B44" s="305"/>
      <c r="C44" s="217"/>
      <c r="D44" s="211"/>
      <c r="E44" s="211"/>
      <c r="F44" s="211"/>
      <c r="G44" s="211"/>
      <c r="H44" s="211"/>
      <c r="I44" s="211"/>
      <c r="J44" s="211"/>
      <c r="K44" s="211"/>
      <c r="L44" s="211"/>
      <c r="M44" s="211"/>
      <c r="N44" s="211"/>
      <c r="O44" s="211"/>
      <c r="P44" s="211"/>
    </row>
    <row r="45" spans="1:16" ht="39.75" customHeight="1" thickBot="1">
      <c r="A45" s="255" t="s">
        <v>73</v>
      </c>
      <c r="B45" s="256">
        <f>SUM(B36:B44)</f>
        <v>0</v>
      </c>
      <c r="C45" s="211"/>
      <c r="D45" s="211"/>
      <c r="E45" s="211"/>
      <c r="F45" s="211"/>
      <c r="G45" s="211"/>
      <c r="H45" s="211"/>
      <c r="I45" s="211"/>
      <c r="J45" s="211"/>
      <c r="K45" s="211"/>
      <c r="L45" s="211"/>
      <c r="M45" s="211"/>
      <c r="N45" s="211"/>
      <c r="O45" s="211"/>
      <c r="P45" s="211"/>
    </row>
    <row r="46" spans="1:16" ht="39.75" customHeight="1" thickBot="1">
      <c r="A46" s="217"/>
      <c r="B46" s="211"/>
      <c r="C46" s="211"/>
      <c r="D46" s="211"/>
      <c r="E46" s="211"/>
      <c r="F46" s="211"/>
      <c r="G46" s="211"/>
      <c r="H46" s="211"/>
      <c r="I46" s="211"/>
      <c r="J46" s="211"/>
      <c r="K46" s="211"/>
      <c r="L46" s="211"/>
      <c r="M46" s="211"/>
      <c r="N46" s="211"/>
      <c r="O46" s="211"/>
      <c r="P46" s="211"/>
    </row>
    <row r="47" spans="1:16" ht="60.75" customHeight="1" thickBot="1">
      <c r="A47" s="368" t="s">
        <v>74</v>
      </c>
      <c r="B47" s="371"/>
      <c r="C47" s="218"/>
      <c r="D47" s="211"/>
      <c r="E47" s="211"/>
      <c r="F47" s="211"/>
      <c r="G47" s="211"/>
      <c r="H47" s="211"/>
      <c r="I47" s="211"/>
      <c r="J47" s="211"/>
      <c r="K47" s="211"/>
      <c r="L47" s="211"/>
      <c r="M47" s="211"/>
      <c r="N47" s="211"/>
      <c r="O47" s="211"/>
      <c r="P47" s="211"/>
    </row>
    <row r="48" spans="1:16" ht="39.75" customHeight="1" thickBot="1">
      <c r="A48" s="219" t="s">
        <v>47</v>
      </c>
      <c r="B48" s="220" t="s">
        <v>75</v>
      </c>
      <c r="C48" s="211"/>
      <c r="D48" s="211"/>
      <c r="E48" s="211"/>
      <c r="F48" s="211"/>
      <c r="G48" s="211"/>
      <c r="H48" s="211"/>
      <c r="I48" s="211"/>
      <c r="J48" s="211"/>
      <c r="K48" s="211"/>
      <c r="L48" s="211"/>
      <c r="M48" s="211"/>
      <c r="N48" s="211"/>
      <c r="O48" s="211"/>
      <c r="P48" s="211"/>
    </row>
    <row r="49" spans="1:16" ht="39.75" customHeight="1">
      <c r="A49" s="221" t="s">
        <v>60</v>
      </c>
      <c r="B49" s="244"/>
      <c r="C49" s="211"/>
      <c r="D49" s="211"/>
      <c r="E49" s="211"/>
      <c r="F49" s="211"/>
      <c r="G49" s="211"/>
      <c r="H49" s="211"/>
      <c r="I49" s="211"/>
      <c r="J49" s="211"/>
      <c r="K49" s="211"/>
      <c r="L49" s="211"/>
      <c r="M49" s="211"/>
      <c r="N49" s="211"/>
      <c r="O49" s="211"/>
      <c r="P49" s="211"/>
    </row>
    <row r="50" spans="1:16" ht="39.75" customHeight="1" thickBot="1">
      <c r="A50" s="222" t="s">
        <v>50</v>
      </c>
      <c r="B50" s="245"/>
      <c r="C50" s="211"/>
      <c r="D50" s="211"/>
      <c r="E50" s="211"/>
      <c r="F50" s="211"/>
      <c r="G50" s="211"/>
      <c r="H50" s="211"/>
      <c r="I50" s="211"/>
      <c r="J50" s="211"/>
      <c r="K50" s="211"/>
      <c r="L50" s="211"/>
      <c r="M50" s="211"/>
      <c r="N50" s="211"/>
      <c r="O50" s="211"/>
      <c r="P50" s="211"/>
    </row>
    <row r="51" spans="1:16" ht="39.75" customHeight="1" thickBot="1">
      <c r="A51" s="223" t="s">
        <v>76</v>
      </c>
      <c r="B51" s="224">
        <f>SUM(B49:B50)</f>
        <v>0</v>
      </c>
      <c r="C51" s="211"/>
      <c r="D51" s="211"/>
      <c r="E51" s="211"/>
      <c r="F51" s="211"/>
      <c r="G51" s="211"/>
      <c r="H51" s="211"/>
      <c r="I51" s="211"/>
      <c r="J51" s="211"/>
      <c r="K51" s="211"/>
      <c r="L51" s="211"/>
      <c r="M51" s="211"/>
      <c r="N51" s="211"/>
      <c r="O51" s="211"/>
      <c r="P51" s="211"/>
    </row>
    <row r="52" spans="1:16" ht="15">
      <c r="A52" s="217"/>
      <c r="B52" s="211"/>
      <c r="C52" s="211"/>
      <c r="D52" s="211"/>
      <c r="E52" s="211"/>
      <c r="F52" s="211"/>
      <c r="G52" s="211"/>
      <c r="H52" s="211"/>
      <c r="I52" s="211"/>
      <c r="J52" s="211"/>
      <c r="K52" s="211"/>
      <c r="L52" s="211"/>
      <c r="M52" s="211"/>
      <c r="N52" s="211"/>
      <c r="O52" s="211"/>
      <c r="P52" s="211"/>
    </row>
    <row r="53" spans="1:16" ht="15.75" thickBot="1">
      <c r="A53" s="217"/>
      <c r="B53" s="211"/>
      <c r="C53" s="211"/>
      <c r="D53" s="211"/>
      <c r="E53" s="211"/>
      <c r="F53" s="211"/>
      <c r="G53" s="211"/>
      <c r="H53" s="211"/>
      <c r="I53" s="211"/>
      <c r="J53" s="211"/>
      <c r="K53" s="211"/>
      <c r="L53" s="211"/>
      <c r="M53" s="211"/>
      <c r="N53" s="211"/>
      <c r="O53" s="211"/>
      <c r="P53" s="211"/>
    </row>
    <row r="54" spans="1:16" ht="28.5" customHeight="1">
      <c r="A54" s="373" t="s">
        <v>61</v>
      </c>
      <c r="B54" s="306" t="e">
        <f>SUM(B32+B45)/B51</f>
        <v>#DIV/0!</v>
      </c>
      <c r="C54" s="211"/>
      <c r="D54" s="211"/>
      <c r="E54" s="211"/>
      <c r="F54" s="211"/>
      <c r="G54" s="211"/>
      <c r="H54" s="211"/>
      <c r="I54" s="211"/>
      <c r="J54" s="211"/>
      <c r="K54" s="211"/>
      <c r="L54" s="211"/>
      <c r="M54" s="211"/>
      <c r="N54" s="211"/>
      <c r="O54" s="211"/>
      <c r="P54" s="211"/>
    </row>
    <row r="55" spans="1:16" ht="15.75" thickBot="1">
      <c r="A55" s="374"/>
      <c r="B55" s="307"/>
      <c r="C55" s="211"/>
      <c r="D55" s="211"/>
      <c r="E55" s="211"/>
      <c r="F55" s="211"/>
      <c r="G55" s="211"/>
      <c r="H55" s="211"/>
      <c r="I55" s="211"/>
      <c r="J55" s="211"/>
      <c r="K55" s="211"/>
      <c r="L55" s="211"/>
      <c r="M55" s="211"/>
      <c r="N55" s="211"/>
      <c r="O55" s="211"/>
      <c r="P55" s="211"/>
    </row>
    <row r="56" spans="1:16" ht="15.75" thickBot="1">
      <c r="A56" s="225"/>
      <c r="B56" s="226"/>
      <c r="C56" s="226"/>
      <c r="D56" s="226"/>
      <c r="E56" s="226"/>
      <c r="F56" s="226"/>
      <c r="G56" s="226"/>
      <c r="H56" s="226"/>
      <c r="I56" s="226"/>
      <c r="J56" s="226"/>
      <c r="K56" s="226"/>
      <c r="L56" s="226"/>
      <c r="M56" s="226"/>
      <c r="N56" s="226"/>
      <c r="O56" s="226"/>
      <c r="P56" s="226"/>
    </row>
  </sheetData>
  <sheetProtection sheet="1" objects="1" scenarios="1"/>
  <mergeCells count="14">
    <mergeCell ref="B54:B55"/>
    <mergeCell ref="A4:P4"/>
    <mergeCell ref="A34:B34"/>
    <mergeCell ref="A47:B47"/>
    <mergeCell ref="A54:A55"/>
    <mergeCell ref="A28:A30"/>
    <mergeCell ref="A16:A18"/>
    <mergeCell ref="A19:A21"/>
    <mergeCell ref="A22:A24"/>
    <mergeCell ref="A1:P1"/>
    <mergeCell ref="A25:A27"/>
    <mergeCell ref="A7:A9"/>
    <mergeCell ref="A10:A12"/>
    <mergeCell ref="A13:A15"/>
  </mergeCell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Q33"/>
  <sheetViews>
    <sheetView zoomScale="60" zoomScaleNormal="60" workbookViewId="0" topLeftCell="A1">
      <selection activeCell="G21" sqref="G21"/>
    </sheetView>
  </sheetViews>
  <sheetFormatPr defaultColWidth="9.140625" defaultRowHeight="15"/>
  <cols>
    <col min="1" max="1" width="54.140625" style="0" bestFit="1" customWidth="1"/>
    <col min="2" max="2" width="26.421875" style="0" customWidth="1"/>
    <col min="3" max="3" width="26.7109375" style="0" customWidth="1"/>
    <col min="4" max="4" width="26.8515625" style="0" customWidth="1"/>
    <col min="5" max="16" width="26.7109375" style="0" customWidth="1"/>
  </cols>
  <sheetData>
    <row r="1" spans="1:16" ht="41.25" customHeight="1" thickBot="1">
      <c r="A1" s="375" t="s">
        <v>130</v>
      </c>
      <c r="B1" s="375"/>
      <c r="C1" s="375"/>
      <c r="D1" s="375"/>
      <c r="E1" s="375"/>
      <c r="F1" s="375"/>
      <c r="G1" s="375"/>
      <c r="H1" s="375"/>
      <c r="I1" s="375"/>
      <c r="J1" s="375"/>
      <c r="K1" s="375"/>
      <c r="L1" s="375"/>
      <c r="M1" s="375"/>
      <c r="N1" s="375"/>
      <c r="O1" s="375"/>
      <c r="P1" s="375"/>
    </row>
    <row r="2" spans="1:16" ht="41.25" customHeight="1" thickBot="1">
      <c r="A2" s="203"/>
      <c r="B2" s="203"/>
      <c r="C2" s="203"/>
      <c r="D2" s="203"/>
      <c r="E2" s="203"/>
      <c r="F2" s="203"/>
      <c r="G2" s="203"/>
      <c r="H2" s="203"/>
      <c r="I2" s="203"/>
      <c r="J2" s="203"/>
      <c r="K2" s="203"/>
      <c r="L2" s="203"/>
      <c r="M2" s="203"/>
      <c r="N2" s="203"/>
      <c r="O2" s="203"/>
      <c r="P2" s="203"/>
    </row>
    <row r="3" spans="1:16" ht="41.25" customHeight="1" thickBot="1">
      <c r="A3" s="283" t="s">
        <v>188</v>
      </c>
      <c r="B3" s="287">
        <f>'Other charges'!B3</f>
        <v>0</v>
      </c>
      <c r="C3" s="203"/>
      <c r="D3" s="203"/>
      <c r="E3" s="203"/>
      <c r="F3" s="203"/>
      <c r="G3" s="203"/>
      <c r="H3" s="203"/>
      <c r="I3" s="203"/>
      <c r="J3" s="203"/>
      <c r="K3" s="203"/>
      <c r="L3" s="203"/>
      <c r="M3" s="203"/>
      <c r="N3" s="203"/>
      <c r="O3" s="203"/>
      <c r="P3" s="203"/>
    </row>
    <row r="4" spans="1:16" ht="41.25" customHeight="1" thickBot="1">
      <c r="A4" s="203"/>
      <c r="B4" s="203"/>
      <c r="C4" s="203"/>
      <c r="D4" s="203"/>
      <c r="E4" s="203"/>
      <c r="F4" s="203"/>
      <c r="G4" s="203"/>
      <c r="H4" s="203"/>
      <c r="I4" s="203"/>
      <c r="J4" s="203"/>
      <c r="K4" s="203"/>
      <c r="L4" s="203"/>
      <c r="M4" s="203"/>
      <c r="N4" s="203"/>
      <c r="O4" s="203"/>
      <c r="P4" s="203"/>
    </row>
    <row r="5" spans="1:16" ht="41.25" customHeight="1">
      <c r="A5" s="19" t="s">
        <v>48</v>
      </c>
      <c r="B5" s="284">
        <f>'Other charges'!B5</f>
        <v>0</v>
      </c>
      <c r="C5" s="284">
        <f>'Other charges'!C5</f>
        <v>0</v>
      </c>
      <c r="D5" s="284">
        <f>'Other charges'!D5</f>
        <v>0</v>
      </c>
      <c r="E5" s="284">
        <f>'Other charges'!E5</f>
        <v>0</v>
      </c>
      <c r="F5" s="284">
        <f>'Other charges'!F5</f>
        <v>0</v>
      </c>
      <c r="G5" s="284">
        <f>'Other charges'!G5</f>
        <v>0</v>
      </c>
      <c r="H5" s="284">
        <f>'Other charges'!H5</f>
        <v>0</v>
      </c>
      <c r="I5" s="284">
        <f>'Other charges'!I5</f>
        <v>0</v>
      </c>
      <c r="J5" s="284">
        <f>'Other charges'!J5</f>
        <v>0</v>
      </c>
      <c r="K5" s="284">
        <f>'Other charges'!K5</f>
        <v>0</v>
      </c>
      <c r="L5" s="284">
        <f>'Other charges'!L5</f>
        <v>0</v>
      </c>
      <c r="M5" s="284">
        <f>'Other charges'!M5</f>
        <v>0</v>
      </c>
      <c r="N5" s="284">
        <f>'Other charges'!N5</f>
        <v>0</v>
      </c>
      <c r="O5" s="284">
        <f>'Other charges'!O5</f>
        <v>0</v>
      </c>
      <c r="P5" s="284">
        <f>'Other charges'!P5</f>
        <v>0</v>
      </c>
    </row>
    <row r="6" spans="1:16" ht="41.25" customHeight="1" thickBot="1">
      <c r="A6" s="21" t="s">
        <v>0</v>
      </c>
      <c r="B6" s="285">
        <f>'Other charges'!B6</f>
        <v>0</v>
      </c>
      <c r="C6" s="285">
        <f>'Other charges'!C6</f>
        <v>0</v>
      </c>
      <c r="D6" s="285">
        <f>'Other charges'!D6</f>
        <v>0</v>
      </c>
      <c r="E6" s="285">
        <f>'Other charges'!E6</f>
        <v>0</v>
      </c>
      <c r="F6" s="285">
        <f>'Other charges'!F6</f>
        <v>0</v>
      </c>
      <c r="G6" s="285">
        <f>'Other charges'!G6</f>
        <v>0</v>
      </c>
      <c r="H6" s="285">
        <f>'Other charges'!H6</f>
        <v>0</v>
      </c>
      <c r="I6" s="285">
        <f>'Other charges'!I6</f>
        <v>0</v>
      </c>
      <c r="J6" s="285">
        <f>'Other charges'!J6</f>
        <v>0</v>
      </c>
      <c r="K6" s="285">
        <f>'Other charges'!K6</f>
        <v>0</v>
      </c>
      <c r="L6" s="285">
        <f>'Other charges'!L6</f>
        <v>0</v>
      </c>
      <c r="M6" s="297">
        <f>'Other charges'!M6</f>
        <v>0</v>
      </c>
      <c r="N6" s="296">
        <f>'Other charges'!N6</f>
        <v>0</v>
      </c>
      <c r="O6" s="285">
        <f>'Other charges'!O6</f>
        <v>0</v>
      </c>
      <c r="P6" s="285">
        <f>'Other charges'!P6</f>
        <v>0</v>
      </c>
    </row>
    <row r="7" spans="1:16" ht="41.25" customHeight="1">
      <c r="A7" s="310" t="s">
        <v>34</v>
      </c>
      <c r="B7" s="235"/>
      <c r="C7" s="302"/>
      <c r="D7" s="302"/>
      <c r="E7" s="302"/>
      <c r="F7" s="298"/>
      <c r="G7" s="82"/>
      <c r="H7" s="292"/>
      <c r="I7" s="298"/>
      <c r="J7" s="300"/>
      <c r="K7" s="300"/>
      <c r="L7" s="298"/>
      <c r="M7" s="83"/>
      <c r="N7" s="82"/>
      <c r="O7" s="292"/>
      <c r="P7" s="83"/>
    </row>
    <row r="8" spans="1:16" ht="41.25" customHeight="1">
      <c r="A8" s="310"/>
      <c r="B8" s="278">
        <f>SUM(B7*B3)</f>
        <v>0</v>
      </c>
      <c r="C8" s="291">
        <f>SUM(C7*B3)</f>
        <v>0</v>
      </c>
      <c r="D8" s="291">
        <f>SUM(D7*B3)</f>
        <v>0</v>
      </c>
      <c r="E8" s="291">
        <f>SUM(E7*B3)</f>
        <v>0</v>
      </c>
      <c r="F8" s="279">
        <f>SUM(F7*B3)</f>
        <v>0</v>
      </c>
      <c r="G8" s="278">
        <f>SUM(G7*B3)</f>
        <v>0</v>
      </c>
      <c r="H8" s="291">
        <f>SUM(H7*B3)</f>
        <v>0</v>
      </c>
      <c r="I8" s="279">
        <f>SUM(I7*B3)</f>
        <v>0</v>
      </c>
      <c r="J8" s="279">
        <f>SUM(J7*B3)</f>
        <v>0</v>
      </c>
      <c r="K8" s="279">
        <f>SUM(K7*B3)</f>
        <v>0</v>
      </c>
      <c r="L8" s="279">
        <f>SUM(L7*B3)</f>
        <v>0</v>
      </c>
      <c r="M8" s="279">
        <f>SUM(M7*B3)</f>
        <v>0</v>
      </c>
      <c r="N8" s="278">
        <f>SUM(N7*B3)</f>
        <v>0</v>
      </c>
      <c r="O8" s="291">
        <f>SUM(O7*B3)</f>
        <v>0</v>
      </c>
      <c r="P8" s="279">
        <f>SUM(P7*B3)</f>
        <v>0</v>
      </c>
    </row>
    <row r="9" spans="1:17" ht="41.25" customHeight="1">
      <c r="A9" s="376"/>
      <c r="B9" s="234">
        <f>SUM(B6/60)*B8</f>
        <v>0</v>
      </c>
      <c r="C9" s="234">
        <f aca="true" t="shared" si="0" ref="C9:P9">SUM(C6/60)*C8</f>
        <v>0</v>
      </c>
      <c r="D9" s="234">
        <f t="shared" si="0"/>
        <v>0</v>
      </c>
      <c r="E9" s="293">
        <f t="shared" si="0"/>
        <v>0</v>
      </c>
      <c r="F9" s="80">
        <f t="shared" si="0"/>
        <v>0</v>
      </c>
      <c r="G9" s="80">
        <f t="shared" si="0"/>
        <v>0</v>
      </c>
      <c r="H9" s="80">
        <f t="shared" si="0"/>
        <v>0</v>
      </c>
      <c r="I9" s="80">
        <f t="shared" si="0"/>
        <v>0</v>
      </c>
      <c r="J9" s="80">
        <f t="shared" si="0"/>
        <v>0</v>
      </c>
      <c r="K9" s="80">
        <f t="shared" si="0"/>
        <v>0</v>
      </c>
      <c r="L9" s="80">
        <f t="shared" si="0"/>
        <v>0</v>
      </c>
      <c r="M9" s="76">
        <f t="shared" si="0"/>
        <v>0</v>
      </c>
      <c r="N9" s="234">
        <f t="shared" si="0"/>
        <v>0</v>
      </c>
      <c r="O9" s="293">
        <f t="shared" si="0"/>
        <v>0</v>
      </c>
      <c r="P9" s="76">
        <f t="shared" si="0"/>
        <v>0</v>
      </c>
      <c r="Q9" s="277"/>
    </row>
    <row r="10" spans="1:16" ht="41.25" customHeight="1">
      <c r="A10" s="376" t="s">
        <v>35</v>
      </c>
      <c r="B10" s="301"/>
      <c r="C10" s="81"/>
      <c r="D10" s="301"/>
      <c r="E10" s="299"/>
      <c r="F10" s="299"/>
      <c r="G10" s="83"/>
      <c r="H10" s="83"/>
      <c r="I10" s="299"/>
      <c r="J10" s="83"/>
      <c r="K10" s="83"/>
      <c r="L10" s="299"/>
      <c r="M10" s="82"/>
      <c r="N10" s="294"/>
      <c r="O10" s="294"/>
      <c r="P10" s="83"/>
    </row>
    <row r="11" spans="1:16" ht="41.25" customHeight="1">
      <c r="A11" s="376"/>
      <c r="B11" s="281">
        <f>SUM(B10*B3)</f>
        <v>0</v>
      </c>
      <c r="C11" s="303">
        <f>SUM(C10*B3)</f>
        <v>0</v>
      </c>
      <c r="D11" s="290">
        <f>SUM(D10*B3)</f>
        <v>0</v>
      </c>
      <c r="E11" s="282">
        <f>SUM(E10*B3)</f>
        <v>0</v>
      </c>
      <c r="F11" s="282">
        <f>SUM(F10*B3)</f>
        <v>0</v>
      </c>
      <c r="G11" s="282">
        <f>SUM(G10*B3)</f>
        <v>0</v>
      </c>
      <c r="H11" s="282">
        <f>SUM(H10*B3)</f>
        <v>0</v>
      </c>
      <c r="I11" s="282">
        <f>SUM(I10*B3)</f>
        <v>0</v>
      </c>
      <c r="J11" s="282">
        <f>SUM(J10*B3)</f>
        <v>0</v>
      </c>
      <c r="K11" s="282">
        <f>SUM(K10*B3)</f>
        <v>0</v>
      </c>
      <c r="L11" s="282">
        <f>SUM(L10*B3)</f>
        <v>0</v>
      </c>
      <c r="M11" s="281">
        <f>SUM(M10*B3)</f>
        <v>0</v>
      </c>
      <c r="N11" s="290">
        <f>SUM(N10*B3)</f>
        <v>0</v>
      </c>
      <c r="O11" s="290">
        <f>SUM(O10*B3)</f>
        <v>0</v>
      </c>
      <c r="P11" s="282">
        <f>SUM(P10*P3)</f>
        <v>0</v>
      </c>
    </row>
    <row r="12" spans="1:17" ht="41.25" customHeight="1">
      <c r="A12" s="376"/>
      <c r="B12" s="234">
        <f>SUM(B6/60)*B11</f>
        <v>0</v>
      </c>
      <c r="C12" s="234">
        <f aca="true" t="shared" si="1" ref="C12:P12">SUM(C6/60)*C11</f>
        <v>0</v>
      </c>
      <c r="D12" s="234">
        <f t="shared" si="1"/>
        <v>0</v>
      </c>
      <c r="E12" s="293">
        <f t="shared" si="1"/>
        <v>0</v>
      </c>
      <c r="F12" s="80">
        <f t="shared" si="1"/>
        <v>0</v>
      </c>
      <c r="G12" s="80">
        <f t="shared" si="1"/>
        <v>0</v>
      </c>
      <c r="H12" s="80">
        <f t="shared" si="1"/>
        <v>0</v>
      </c>
      <c r="I12" s="80">
        <f t="shared" si="1"/>
        <v>0</v>
      </c>
      <c r="J12" s="80">
        <f t="shared" si="1"/>
        <v>0</v>
      </c>
      <c r="K12" s="80">
        <f t="shared" si="1"/>
        <v>0</v>
      </c>
      <c r="L12" s="80">
        <f t="shared" si="1"/>
        <v>0</v>
      </c>
      <c r="M12" s="76">
        <f t="shared" si="1"/>
        <v>0</v>
      </c>
      <c r="N12" s="234">
        <f t="shared" si="1"/>
        <v>0</v>
      </c>
      <c r="O12" s="293">
        <f t="shared" si="1"/>
        <v>0</v>
      </c>
      <c r="P12" s="76">
        <f t="shared" si="1"/>
        <v>0</v>
      </c>
      <c r="Q12" s="277"/>
    </row>
    <row r="13" spans="1:16" ht="41.25" customHeight="1">
      <c r="A13" s="376" t="s">
        <v>36</v>
      </c>
      <c r="B13" s="235"/>
      <c r="C13" s="235"/>
      <c r="D13" s="301"/>
      <c r="E13" s="294"/>
      <c r="F13" s="299"/>
      <c r="G13" s="83"/>
      <c r="H13" s="83"/>
      <c r="I13" s="299"/>
      <c r="J13" s="83"/>
      <c r="K13" s="83"/>
      <c r="L13" s="299"/>
      <c r="M13" s="83"/>
      <c r="N13" s="82"/>
      <c r="O13" s="294"/>
      <c r="P13" s="83"/>
    </row>
    <row r="14" spans="1:16" ht="41.25" customHeight="1">
      <c r="A14" s="376"/>
      <c r="B14" s="281">
        <f>SUM(B13*B3)</f>
        <v>0</v>
      </c>
      <c r="C14" s="303">
        <f>SUM(C13*B3)</f>
        <v>0</v>
      </c>
      <c r="D14" s="290">
        <f>SUM(D13*B3)</f>
        <v>0</v>
      </c>
      <c r="E14" s="282">
        <f>SUM(E13*B3)</f>
        <v>0</v>
      </c>
      <c r="F14" s="281">
        <f>SUM(F13*B3)</f>
        <v>0</v>
      </c>
      <c r="G14" s="290">
        <f>SUM(G13*B3)</f>
        <v>0</v>
      </c>
      <c r="H14" s="282">
        <f>SUM(H13*B3)</f>
        <v>0</v>
      </c>
      <c r="I14" s="282">
        <f>SUM(I13*B3)</f>
        <v>0</v>
      </c>
      <c r="J14" s="282">
        <f>SUM(J13*B3)</f>
        <v>0</v>
      </c>
      <c r="K14" s="282">
        <f>SUM(K13*B3)</f>
        <v>0</v>
      </c>
      <c r="L14" s="282">
        <f>SUM(L13*B3)</f>
        <v>0</v>
      </c>
      <c r="M14" s="281">
        <f>SUM(M13*B3)</f>
        <v>0</v>
      </c>
      <c r="N14" s="290">
        <f>SUM(N13*B3)</f>
        <v>0</v>
      </c>
      <c r="O14" s="290">
        <f>SUM(O13*B3)</f>
        <v>0</v>
      </c>
      <c r="P14" s="282">
        <f>SUM(P13*B3)</f>
        <v>0</v>
      </c>
    </row>
    <row r="15" spans="1:17" ht="41.25" customHeight="1">
      <c r="A15" s="376"/>
      <c r="B15" s="234">
        <f>SUM(B6/60)*B14</f>
        <v>0</v>
      </c>
      <c r="C15" s="234">
        <f aca="true" t="shared" si="2" ref="C15:P15">SUM(C6/60)*C14</f>
        <v>0</v>
      </c>
      <c r="D15" s="234">
        <f t="shared" si="2"/>
        <v>0</v>
      </c>
      <c r="E15" s="234">
        <f t="shared" si="2"/>
        <v>0</v>
      </c>
      <c r="F15" s="234">
        <f t="shared" si="2"/>
        <v>0</v>
      </c>
      <c r="G15" s="293">
        <f t="shared" si="2"/>
        <v>0</v>
      </c>
      <c r="H15" s="80">
        <f t="shared" si="2"/>
        <v>0</v>
      </c>
      <c r="I15" s="80">
        <f t="shared" si="2"/>
        <v>0</v>
      </c>
      <c r="J15" s="80">
        <f t="shared" si="2"/>
        <v>0</v>
      </c>
      <c r="K15" s="80">
        <f t="shared" si="2"/>
        <v>0</v>
      </c>
      <c r="L15" s="80">
        <f t="shared" si="2"/>
        <v>0</v>
      </c>
      <c r="M15" s="76">
        <f t="shared" si="2"/>
        <v>0</v>
      </c>
      <c r="N15" s="234">
        <f t="shared" si="2"/>
        <v>0</v>
      </c>
      <c r="O15" s="293">
        <f t="shared" si="2"/>
        <v>0</v>
      </c>
      <c r="P15" s="76">
        <f t="shared" si="2"/>
        <v>0</v>
      </c>
      <c r="Q15" s="277"/>
    </row>
    <row r="16" spans="1:16" ht="41.25" customHeight="1">
      <c r="A16" s="376"/>
      <c r="B16" s="235"/>
      <c r="C16" s="301"/>
      <c r="D16" s="81"/>
      <c r="E16" s="294"/>
      <c r="F16" s="81"/>
      <c r="G16" s="294"/>
      <c r="H16" s="83"/>
      <c r="I16" s="299"/>
      <c r="J16" s="83"/>
      <c r="K16" s="83"/>
      <c r="L16" s="299"/>
      <c r="M16" s="82"/>
      <c r="N16" s="294"/>
      <c r="O16" s="294"/>
      <c r="P16" s="83"/>
    </row>
    <row r="17" spans="1:16" ht="41.25" customHeight="1">
      <c r="A17" s="376"/>
      <c r="B17" s="281">
        <f>SUM(B16*B3)</f>
        <v>0</v>
      </c>
      <c r="C17" s="303">
        <f>SUM(C16*B3)</f>
        <v>0</v>
      </c>
      <c r="D17" s="290">
        <f>SUM(D16*B3)</f>
        <v>0</v>
      </c>
      <c r="E17" s="290">
        <f>SUM(E16*B3)</f>
        <v>0</v>
      </c>
      <c r="F17" s="290">
        <f>SUM(F16*B3)</f>
        <v>0</v>
      </c>
      <c r="G17" s="290">
        <f>SUM(G16*B3)</f>
        <v>0</v>
      </c>
      <c r="H17" s="282">
        <f>SUM(H16*B3)</f>
        <v>0</v>
      </c>
      <c r="I17" s="282">
        <f>SUM(I16*B3)</f>
        <v>0</v>
      </c>
      <c r="J17" s="282">
        <f>SUM(J16*B3)</f>
        <v>0</v>
      </c>
      <c r="K17" s="282">
        <f>SUM(K16*B3)</f>
        <v>0</v>
      </c>
      <c r="L17" s="282">
        <f>SUM(L16*B3)</f>
        <v>0</v>
      </c>
      <c r="M17" s="281">
        <f>SUM(M16*B3)</f>
        <v>0</v>
      </c>
      <c r="N17" s="290">
        <f>SUM(N16*B3)</f>
        <v>0</v>
      </c>
      <c r="O17" s="290">
        <f>SUM(O16*B3)</f>
        <v>0</v>
      </c>
      <c r="P17" s="282">
        <f>SUM(P16*B3)</f>
        <v>0</v>
      </c>
    </row>
    <row r="18" spans="1:17" ht="41.25" customHeight="1">
      <c r="A18" s="376"/>
      <c r="B18" s="234">
        <f>SUM(B6/60)*B17</f>
        <v>0</v>
      </c>
      <c r="C18" s="234">
        <f aca="true" t="shared" si="3" ref="C18:P18">SUM(C6/60)*C17</f>
        <v>0</v>
      </c>
      <c r="D18" s="234">
        <f t="shared" si="3"/>
        <v>0</v>
      </c>
      <c r="E18" s="234">
        <f t="shared" si="3"/>
        <v>0</v>
      </c>
      <c r="F18" s="234">
        <f t="shared" si="3"/>
        <v>0</v>
      </c>
      <c r="G18" s="293">
        <f t="shared" si="3"/>
        <v>0</v>
      </c>
      <c r="H18" s="80">
        <f t="shared" si="3"/>
        <v>0</v>
      </c>
      <c r="I18" s="80">
        <f t="shared" si="3"/>
        <v>0</v>
      </c>
      <c r="J18" s="80">
        <f t="shared" si="3"/>
        <v>0</v>
      </c>
      <c r="K18" s="80">
        <f t="shared" si="3"/>
        <v>0</v>
      </c>
      <c r="L18" s="80">
        <f t="shared" si="3"/>
        <v>0</v>
      </c>
      <c r="M18" s="76">
        <f t="shared" si="3"/>
        <v>0</v>
      </c>
      <c r="N18" s="234">
        <f t="shared" si="3"/>
        <v>0</v>
      </c>
      <c r="O18" s="293">
        <f t="shared" si="3"/>
        <v>0</v>
      </c>
      <c r="P18" s="76">
        <f t="shared" si="3"/>
        <v>0</v>
      </c>
      <c r="Q18" s="277"/>
    </row>
    <row r="19" spans="1:16" ht="41.25" customHeight="1">
      <c r="A19" s="376"/>
      <c r="B19" s="235"/>
      <c r="C19" s="235"/>
      <c r="D19" s="301"/>
      <c r="E19" s="301"/>
      <c r="F19" s="301"/>
      <c r="G19" s="294"/>
      <c r="H19" s="83"/>
      <c r="I19" s="299"/>
      <c r="J19" s="83"/>
      <c r="K19" s="83"/>
      <c r="L19" s="299"/>
      <c r="M19" s="82"/>
      <c r="N19" s="294"/>
      <c r="O19" s="294"/>
      <c r="P19" s="83"/>
    </row>
    <row r="20" spans="1:17" ht="41.25" customHeight="1">
      <c r="A20" s="376"/>
      <c r="B20" s="281">
        <f>SUM(B19*B3)</f>
        <v>0</v>
      </c>
      <c r="C20" s="303">
        <f>SUM(C19*B3)</f>
        <v>0</v>
      </c>
      <c r="D20" s="290">
        <f>SUM(D19*B3)</f>
        <v>0</v>
      </c>
      <c r="E20" s="290">
        <f>SUM(E19*B3)</f>
        <v>0</v>
      </c>
      <c r="F20" s="290">
        <f>SUM(F19*B3)</f>
        <v>0</v>
      </c>
      <c r="G20" s="290">
        <f>SUM(G19*B3)</f>
        <v>0</v>
      </c>
      <c r="H20" s="282">
        <f>SUM(H19*B3)</f>
        <v>0</v>
      </c>
      <c r="I20" s="282">
        <f>SUM(I19*B3)</f>
        <v>0</v>
      </c>
      <c r="J20" s="282">
        <f>SUM(J19*B3)</f>
        <v>0</v>
      </c>
      <c r="K20" s="282">
        <f>SUM(K19*B3)</f>
        <v>0</v>
      </c>
      <c r="L20" s="282">
        <f>SUM(L19*B3)</f>
        <v>0</v>
      </c>
      <c r="M20" s="281">
        <f>SUM(M19*B3)</f>
        <v>0</v>
      </c>
      <c r="N20" s="290">
        <f>SUM(N19*B3)</f>
        <v>0</v>
      </c>
      <c r="O20" s="290">
        <f>SUM(O19*B3)</f>
        <v>0</v>
      </c>
      <c r="P20" s="281">
        <f>SUM(P19*B3)</f>
        <v>0</v>
      </c>
      <c r="Q20" s="277"/>
    </row>
    <row r="21" spans="1:17" ht="41.25" customHeight="1" thickBot="1">
      <c r="A21" s="376"/>
      <c r="B21" s="234">
        <f>SUM(B6/60)*B20</f>
        <v>0</v>
      </c>
      <c r="C21" s="234">
        <f aca="true" t="shared" si="4" ref="C21:P21">SUM(C6/60)*C20</f>
        <v>0</v>
      </c>
      <c r="D21" s="234">
        <f t="shared" si="4"/>
        <v>0</v>
      </c>
      <c r="E21" s="234">
        <f t="shared" si="4"/>
        <v>0</v>
      </c>
      <c r="F21" s="234">
        <f t="shared" si="4"/>
        <v>0</v>
      </c>
      <c r="G21" s="234">
        <f t="shared" si="4"/>
        <v>0</v>
      </c>
      <c r="H21" s="234">
        <f t="shared" si="4"/>
        <v>0</v>
      </c>
      <c r="I21" s="234">
        <f t="shared" si="4"/>
        <v>0</v>
      </c>
      <c r="J21" s="234">
        <f t="shared" si="4"/>
        <v>0</v>
      </c>
      <c r="K21" s="234">
        <f t="shared" si="4"/>
        <v>0</v>
      </c>
      <c r="L21" s="234">
        <f t="shared" si="4"/>
        <v>0</v>
      </c>
      <c r="M21" s="234">
        <f t="shared" si="4"/>
        <v>0</v>
      </c>
      <c r="N21" s="234">
        <f t="shared" si="4"/>
        <v>0</v>
      </c>
      <c r="O21" s="295">
        <f t="shared" si="4"/>
        <v>0</v>
      </c>
      <c r="P21" s="76">
        <f t="shared" si="4"/>
        <v>0</v>
      </c>
      <c r="Q21" s="277"/>
    </row>
    <row r="22" spans="1:17" ht="39" customHeight="1" thickBot="1">
      <c r="A22" s="236" t="s">
        <v>43</v>
      </c>
      <c r="B22" s="237">
        <f>SUM(B9+B12+B15+B18+B21)</f>
        <v>0</v>
      </c>
      <c r="C22" s="237">
        <f aca="true" t="shared" si="5" ref="C22:P22">SUM(C9+C12+C15+C18+C21)</f>
        <v>0</v>
      </c>
      <c r="D22" s="237">
        <f t="shared" si="5"/>
        <v>0</v>
      </c>
      <c r="E22" s="237">
        <f t="shared" si="5"/>
        <v>0</v>
      </c>
      <c r="F22" s="237">
        <f t="shared" si="5"/>
        <v>0</v>
      </c>
      <c r="G22" s="237">
        <f t="shared" si="5"/>
        <v>0</v>
      </c>
      <c r="H22" s="237">
        <f t="shared" si="5"/>
        <v>0</v>
      </c>
      <c r="I22" s="237">
        <f t="shared" si="5"/>
        <v>0</v>
      </c>
      <c r="J22" s="237">
        <f t="shared" si="5"/>
        <v>0</v>
      </c>
      <c r="K22" s="237">
        <f t="shared" si="5"/>
        <v>0</v>
      </c>
      <c r="L22" s="237">
        <f t="shared" si="5"/>
        <v>0</v>
      </c>
      <c r="M22" s="237">
        <f t="shared" si="5"/>
        <v>0</v>
      </c>
      <c r="N22" s="237">
        <f t="shared" si="5"/>
        <v>0</v>
      </c>
      <c r="O22" s="237">
        <f t="shared" si="5"/>
        <v>0</v>
      </c>
      <c r="P22" s="237">
        <f t="shared" si="5"/>
        <v>0</v>
      </c>
      <c r="Q22" s="277"/>
    </row>
    <row r="23" spans="1:16" ht="15">
      <c r="A23" s="78"/>
      <c r="B23" s="78"/>
      <c r="C23" s="78"/>
      <c r="D23" s="78"/>
      <c r="E23" s="78"/>
      <c r="F23" s="78"/>
      <c r="G23" s="78"/>
      <c r="H23" s="78"/>
      <c r="I23" s="78"/>
      <c r="J23" s="78"/>
      <c r="K23" s="78"/>
      <c r="L23" s="78"/>
      <c r="M23" s="78"/>
      <c r="N23" s="78"/>
      <c r="O23" s="78"/>
      <c r="P23" s="78"/>
    </row>
    <row r="24" spans="1:16" ht="15.75" thickBot="1">
      <c r="A24" s="78"/>
      <c r="B24" s="78"/>
      <c r="C24" s="78"/>
      <c r="D24" s="78"/>
      <c r="E24" s="78"/>
      <c r="F24" s="78"/>
      <c r="G24" s="78"/>
      <c r="H24" s="78"/>
      <c r="I24" s="78"/>
      <c r="J24" s="78"/>
      <c r="K24" s="78"/>
      <c r="L24" s="78"/>
      <c r="M24" s="78"/>
      <c r="N24" s="78"/>
      <c r="O24" s="78"/>
      <c r="P24" s="78"/>
    </row>
    <row r="25" spans="1:16" ht="28.5" thickBot="1">
      <c r="A25" s="232" t="s">
        <v>62</v>
      </c>
      <c r="B25" s="233">
        <f>SUM(B22:H22)</f>
        <v>0</v>
      </c>
      <c r="C25" s="78"/>
      <c r="D25" s="78"/>
      <c r="E25" s="78"/>
      <c r="F25" s="78"/>
      <c r="G25" s="78"/>
      <c r="H25" s="78"/>
      <c r="I25" s="78"/>
      <c r="J25" s="78"/>
      <c r="K25" s="78"/>
      <c r="L25" s="78"/>
      <c r="M25" s="78"/>
      <c r="N25" s="78"/>
      <c r="O25" s="78"/>
      <c r="P25" s="78"/>
    </row>
    <row r="26" spans="1:16" ht="15">
      <c r="A26" s="78"/>
      <c r="B26" s="78"/>
      <c r="C26" s="78"/>
      <c r="D26" s="78"/>
      <c r="E26" s="78"/>
      <c r="F26" s="78"/>
      <c r="G26" s="78"/>
      <c r="H26" s="78"/>
      <c r="I26" s="78"/>
      <c r="J26" s="78"/>
      <c r="K26" s="78"/>
      <c r="L26" s="78"/>
      <c r="M26" s="78"/>
      <c r="N26" s="78"/>
      <c r="O26" s="78"/>
      <c r="P26" s="78"/>
    </row>
    <row r="27" spans="1:16" ht="15">
      <c r="A27" s="78"/>
      <c r="B27" s="78"/>
      <c r="C27" s="78"/>
      <c r="D27" s="78"/>
      <c r="E27" s="78"/>
      <c r="F27" s="78"/>
      <c r="G27" s="78"/>
      <c r="H27" s="78"/>
      <c r="I27" s="78"/>
      <c r="J27" s="78"/>
      <c r="K27" s="78"/>
      <c r="L27" s="78"/>
      <c r="M27" s="78"/>
      <c r="N27" s="78"/>
      <c r="O27" s="78"/>
      <c r="P27" s="78"/>
    </row>
    <row r="29" ht="15">
      <c r="J29" s="78"/>
    </row>
    <row r="32" spans="11:12" ht="15">
      <c r="K32" s="78"/>
      <c r="L32" s="78"/>
    </row>
    <row r="33" ht="15">
      <c r="K33" s="78"/>
    </row>
  </sheetData>
  <sheetProtection sheet="1" objects="1" scenarios="1"/>
  <mergeCells count="6">
    <mergeCell ref="A1:P1"/>
    <mergeCell ref="A16:A18"/>
    <mergeCell ref="A19:A21"/>
    <mergeCell ref="A7:A9"/>
    <mergeCell ref="A10:A12"/>
    <mergeCell ref="A13:A15"/>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Sheet6"/>
  <dimension ref="A1:F10"/>
  <sheetViews>
    <sheetView workbookViewId="0" topLeftCell="A1">
      <selection activeCell="G38" sqref="G38"/>
    </sheetView>
  </sheetViews>
  <sheetFormatPr defaultColWidth="9.140625" defaultRowHeight="15"/>
  <cols>
    <col min="1" max="1" width="13.28125" style="0" customWidth="1"/>
    <col min="2" max="2" width="11.421875" style="0" bestFit="1" customWidth="1"/>
    <col min="3" max="3" width="12.57421875" style="0" customWidth="1"/>
    <col min="4" max="4" width="11.421875" style="0" bestFit="1" customWidth="1"/>
    <col min="5" max="5" width="11.57421875" style="0" customWidth="1"/>
    <col min="6" max="6" width="11.421875" style="0" bestFit="1" customWidth="1"/>
  </cols>
  <sheetData>
    <row r="1" spans="1:6" ht="16.5" thickBot="1">
      <c r="A1" s="380" t="s">
        <v>45</v>
      </c>
      <c r="B1" s="380"/>
      <c r="C1" s="380"/>
      <c r="D1" s="380"/>
      <c r="E1" s="380"/>
      <c r="F1" s="380"/>
    </row>
    <row r="2" spans="1:6" ht="15.75">
      <c r="A2" s="377" t="s">
        <v>96</v>
      </c>
      <c r="B2" s="378"/>
      <c r="C2" s="379"/>
      <c r="D2" s="379"/>
      <c r="E2" s="377"/>
      <c r="F2" s="378"/>
    </row>
    <row r="3" spans="1:6" ht="16.5" thickBot="1">
      <c r="A3" s="174" t="s">
        <v>54</v>
      </c>
      <c r="B3" s="175" t="s">
        <v>56</v>
      </c>
      <c r="C3" s="174" t="s">
        <v>54</v>
      </c>
      <c r="D3" s="175" t="s">
        <v>56</v>
      </c>
      <c r="E3" s="174" t="s">
        <v>55</v>
      </c>
      <c r="F3" s="175" t="s">
        <v>56</v>
      </c>
    </row>
    <row r="4" spans="1:6" ht="15.75">
      <c r="A4" s="168" t="s">
        <v>100</v>
      </c>
      <c r="B4" s="169"/>
      <c r="C4" s="170"/>
      <c r="D4" s="171"/>
      <c r="E4" s="172"/>
      <c r="F4" s="173"/>
    </row>
    <row r="5" spans="1:6" ht="15.75">
      <c r="A5" s="138" t="s">
        <v>97</v>
      </c>
      <c r="B5" s="139"/>
      <c r="C5" s="137"/>
      <c r="D5" s="140"/>
      <c r="E5" s="141"/>
      <c r="F5" s="142"/>
    </row>
    <row r="6" spans="1:6" ht="15.75">
      <c r="A6" s="138" t="s">
        <v>101</v>
      </c>
      <c r="B6" s="139"/>
      <c r="C6" s="137"/>
      <c r="D6" s="140"/>
      <c r="E6" s="141"/>
      <c r="F6" s="142"/>
    </row>
    <row r="7" spans="1:6" ht="15.75">
      <c r="A7" s="138"/>
      <c r="B7" s="139"/>
      <c r="C7" s="254"/>
      <c r="D7" s="140"/>
      <c r="E7" s="141"/>
      <c r="F7" s="142"/>
    </row>
    <row r="8" spans="1:6" ht="15.75">
      <c r="A8" s="138"/>
      <c r="B8" s="139"/>
      <c r="C8" s="137"/>
      <c r="D8" s="140"/>
      <c r="E8" s="141"/>
      <c r="F8" s="142"/>
    </row>
    <row r="9" spans="1:6" ht="15.75">
      <c r="A9" s="138"/>
      <c r="B9" s="139"/>
      <c r="C9" s="137"/>
      <c r="D9" s="140"/>
      <c r="E9" s="141"/>
      <c r="F9" s="142"/>
    </row>
    <row r="10" spans="1:6" ht="18.75" thickBot="1">
      <c r="A10" s="143" t="s">
        <v>46</v>
      </c>
      <c r="B10" s="144">
        <f>SUM(B4:B6)</f>
        <v>0</v>
      </c>
      <c r="C10" s="145" t="s">
        <v>46</v>
      </c>
      <c r="D10" s="146">
        <f>SUM(D4:D6)</f>
        <v>0</v>
      </c>
      <c r="E10" s="147" t="s">
        <v>46</v>
      </c>
      <c r="F10" s="148">
        <f>SUM(F4:F9)</f>
        <v>0</v>
      </c>
    </row>
  </sheetData>
  <sheetProtection sheet="1" objects="1" scenarios="1"/>
  <mergeCells count="4">
    <mergeCell ref="A2:B2"/>
    <mergeCell ref="C2:D2"/>
    <mergeCell ref="E2:F2"/>
    <mergeCell ref="A1:F1"/>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codeName="Sheet7">
    <pageSetUpPr fitToPage="1"/>
  </sheetPr>
  <dimension ref="A1:P74"/>
  <sheetViews>
    <sheetView zoomScale="60" zoomScaleNormal="60" workbookViewId="0" topLeftCell="A1">
      <selection activeCell="L9" sqref="L9"/>
    </sheetView>
  </sheetViews>
  <sheetFormatPr defaultColWidth="24.7109375" defaultRowHeight="54.75" customHeight="1"/>
  <cols>
    <col min="1" max="1" width="49.421875" style="1" customWidth="1"/>
    <col min="2" max="2" width="26.8515625" style="1" customWidth="1"/>
    <col min="3" max="5" width="24.7109375" style="1" customWidth="1"/>
    <col min="6" max="6" width="24.7109375" style="2" customWidth="1"/>
    <col min="7" max="7" width="32.7109375" style="2" bestFit="1" customWidth="1"/>
    <col min="8" max="8" width="24.7109375" style="1" customWidth="1"/>
    <col min="9" max="9" width="37.7109375" style="1" bestFit="1" customWidth="1"/>
    <col min="10" max="16384" width="24.7109375" style="1" customWidth="1"/>
  </cols>
  <sheetData>
    <row r="1" spans="1:16" ht="54.75" customHeight="1" thickBot="1">
      <c r="A1" s="375" t="s">
        <v>131</v>
      </c>
      <c r="B1" s="375"/>
      <c r="C1" s="375"/>
      <c r="D1" s="375"/>
      <c r="E1" s="375"/>
      <c r="F1" s="375"/>
      <c r="G1" s="375"/>
      <c r="H1" s="375"/>
      <c r="I1" s="375"/>
      <c r="J1" s="375"/>
      <c r="K1" s="13"/>
      <c r="L1" s="13"/>
      <c r="M1" s="13"/>
      <c r="N1" s="13"/>
      <c r="O1" s="13"/>
      <c r="P1" s="13"/>
    </row>
    <row r="2" spans="1:10" ht="54.75" customHeight="1">
      <c r="A2" s="19" t="s">
        <v>58</v>
      </c>
      <c r="B2" s="18" t="str">
        <f>'Cost Summary'!A4</f>
        <v>Officer 1</v>
      </c>
      <c r="C2" s="18" t="str">
        <f>'Cost Summary'!A5</f>
        <v>Officer 2</v>
      </c>
      <c r="D2" s="18" t="str">
        <f>'Cost Summary'!A6</f>
        <v>Officer 3</v>
      </c>
      <c r="E2" s="18" t="str">
        <f>'Cost Summary'!A7</f>
        <v>Officer 4</v>
      </c>
      <c r="F2" s="18" t="str">
        <f>'Cost Summary'!A8</f>
        <v>Officer 5</v>
      </c>
      <c r="G2" s="18" t="str">
        <f>'Cost Summary'!A9</f>
        <v>Officer 6</v>
      </c>
      <c r="H2" s="18" t="str">
        <f>'Cost Summary'!A10</f>
        <v>Officer 7</v>
      </c>
      <c r="I2" s="18" t="s">
        <v>133</v>
      </c>
      <c r="J2" s="20" t="s">
        <v>1</v>
      </c>
    </row>
    <row r="3" spans="1:10" ht="54.75" customHeight="1" thickBot="1">
      <c r="A3" s="21" t="s">
        <v>0</v>
      </c>
      <c r="B3" s="22" t="e">
        <f>'Cost Summary'!F40</f>
        <v>#DIV/0!</v>
      </c>
      <c r="C3" s="22" t="e">
        <f>'Cost Summary'!F41</f>
        <v>#DIV/0!</v>
      </c>
      <c r="D3" s="22" t="e">
        <f>'Cost Summary'!F42</f>
        <v>#DIV/0!</v>
      </c>
      <c r="E3" s="22" t="e">
        <f>'Cost Summary'!F43</f>
        <v>#DIV/0!</v>
      </c>
      <c r="F3" s="22" t="e">
        <f>'Cost Summary'!F44</f>
        <v>#DIV/0!</v>
      </c>
      <c r="G3" s="22" t="e">
        <f>'Cost Summary'!F45</f>
        <v>#DIV/0!</v>
      </c>
      <c r="H3" s="22" t="e">
        <f>'Cost Summary'!F46</f>
        <v>#DIV/0!</v>
      </c>
      <c r="I3" s="23"/>
      <c r="J3" s="24"/>
    </row>
    <row r="4" spans="2:10" s="12" customFormat="1" ht="54.75" customHeight="1" thickBot="1">
      <c r="B4" s="383" t="s">
        <v>60</v>
      </c>
      <c r="C4" s="383"/>
      <c r="D4" s="383"/>
      <c r="E4" s="383"/>
      <c r="F4" s="383"/>
      <c r="G4" s="383"/>
      <c r="H4" s="383"/>
      <c r="I4" s="132"/>
      <c r="J4" s="84"/>
    </row>
    <row r="5" spans="1:10" s="12" customFormat="1" ht="54.75" customHeight="1">
      <c r="A5" s="389" t="s">
        <v>47</v>
      </c>
      <c r="B5" s="160"/>
      <c r="C5" s="156"/>
      <c r="D5" s="156"/>
      <c r="E5" s="157"/>
      <c r="F5" s="156"/>
      <c r="G5" s="157"/>
      <c r="H5" s="157"/>
      <c r="I5" s="157"/>
      <c r="J5" s="158"/>
    </row>
    <row r="6" spans="1:10" s="12" customFormat="1" ht="54.75" customHeight="1" thickBot="1">
      <c r="A6" s="390"/>
      <c r="B6" s="161"/>
      <c r="C6" s="162"/>
      <c r="D6" s="162"/>
      <c r="E6" s="163"/>
      <c r="F6" s="162"/>
      <c r="G6" s="163"/>
      <c r="H6" s="163"/>
      <c r="I6" s="163"/>
      <c r="J6" s="164"/>
    </row>
    <row r="7" spans="1:10" ht="54.75" customHeight="1">
      <c r="A7" s="384" t="s">
        <v>28</v>
      </c>
      <c r="B7" s="319"/>
      <c r="C7" s="319"/>
      <c r="D7" s="319"/>
      <c r="E7" s="320"/>
      <c r="F7" s="319"/>
      <c r="G7" s="320"/>
      <c r="H7" s="320"/>
      <c r="I7" s="151"/>
      <c r="J7" s="331"/>
    </row>
    <row r="8" spans="1:10" ht="54.75" customHeight="1" thickBot="1">
      <c r="A8" s="385"/>
      <c r="B8" s="311" t="e">
        <f aca="true" t="shared" si="0" ref="B8:H8">SUM(B3/60)*B7</f>
        <v>#DIV/0!</v>
      </c>
      <c r="C8" s="311" t="e">
        <f t="shared" si="0"/>
        <v>#DIV/0!</v>
      </c>
      <c r="D8" s="311" t="e">
        <f t="shared" si="0"/>
        <v>#DIV/0!</v>
      </c>
      <c r="E8" s="311" t="e">
        <f t="shared" si="0"/>
        <v>#DIV/0!</v>
      </c>
      <c r="F8" s="311" t="e">
        <f t="shared" si="0"/>
        <v>#DIV/0!</v>
      </c>
      <c r="G8" s="311" t="e">
        <f t="shared" si="0"/>
        <v>#DIV/0!</v>
      </c>
      <c r="H8" s="311" t="e">
        <f t="shared" si="0"/>
        <v>#DIV/0!</v>
      </c>
      <c r="I8" s="152"/>
      <c r="J8" s="332" t="e">
        <f>SUM(B8:H8)</f>
        <v>#DIV/0!</v>
      </c>
    </row>
    <row r="9" spans="1:10" ht="54.75" customHeight="1">
      <c r="A9" s="384" t="s">
        <v>83</v>
      </c>
      <c r="B9" s="319"/>
      <c r="C9" s="319"/>
      <c r="D9" s="319"/>
      <c r="E9" s="319"/>
      <c r="F9" s="319"/>
      <c r="G9" s="320"/>
      <c r="H9" s="320"/>
      <c r="I9" s="134"/>
      <c r="J9" s="331"/>
    </row>
    <row r="10" spans="1:10" ht="54.75" customHeight="1" thickBot="1">
      <c r="A10" s="385"/>
      <c r="B10" s="311" t="e">
        <f aca="true" t="shared" si="1" ref="B10:H10">SUM(B3/60)*B9</f>
        <v>#DIV/0!</v>
      </c>
      <c r="C10" s="311" t="e">
        <f t="shared" si="1"/>
        <v>#DIV/0!</v>
      </c>
      <c r="D10" s="311" t="e">
        <f t="shared" si="1"/>
        <v>#DIV/0!</v>
      </c>
      <c r="E10" s="311" t="e">
        <f t="shared" si="1"/>
        <v>#DIV/0!</v>
      </c>
      <c r="F10" s="311" t="e">
        <f t="shared" si="1"/>
        <v>#DIV/0!</v>
      </c>
      <c r="G10" s="311" t="e">
        <f t="shared" si="1"/>
        <v>#DIV/0!</v>
      </c>
      <c r="H10" s="311" t="e">
        <f t="shared" si="1"/>
        <v>#DIV/0!</v>
      </c>
      <c r="I10" s="23"/>
      <c r="J10" s="332" t="e">
        <f>SUM(B10:H10)</f>
        <v>#DIV/0!</v>
      </c>
    </row>
    <row r="11" spans="1:10" ht="54.75" customHeight="1">
      <c r="A11" s="384" t="s">
        <v>84</v>
      </c>
      <c r="B11" s="323"/>
      <c r="C11" s="323"/>
      <c r="D11" s="323"/>
      <c r="E11" s="323"/>
      <c r="F11" s="323"/>
      <c r="G11" s="324"/>
      <c r="H11" s="324"/>
      <c r="I11" s="159"/>
      <c r="J11" s="333"/>
    </row>
    <row r="12" spans="1:10" ht="54.75" customHeight="1" thickBot="1">
      <c r="A12" s="385"/>
      <c r="B12" s="311" t="e">
        <f aca="true" t="shared" si="2" ref="B12:H12">SUM(B3/60)*B11</f>
        <v>#DIV/0!</v>
      </c>
      <c r="C12" s="311" t="e">
        <f t="shared" si="2"/>
        <v>#DIV/0!</v>
      </c>
      <c r="D12" s="311" t="e">
        <f t="shared" si="2"/>
        <v>#DIV/0!</v>
      </c>
      <c r="E12" s="311" t="e">
        <f t="shared" si="2"/>
        <v>#DIV/0!</v>
      </c>
      <c r="F12" s="311" t="e">
        <f t="shared" si="2"/>
        <v>#DIV/0!</v>
      </c>
      <c r="G12" s="311" t="e">
        <f t="shared" si="2"/>
        <v>#DIV/0!</v>
      </c>
      <c r="H12" s="311" t="e">
        <f t="shared" si="2"/>
        <v>#DIV/0!</v>
      </c>
      <c r="I12" s="152"/>
      <c r="J12" s="334" t="e">
        <f>SUM(B12:H12)</f>
        <v>#DIV/0!</v>
      </c>
    </row>
    <row r="13" spans="1:10" ht="54.75" customHeight="1">
      <c r="A13" s="384" t="s">
        <v>103</v>
      </c>
      <c r="B13" s="319"/>
      <c r="C13" s="319"/>
      <c r="D13" s="319"/>
      <c r="E13" s="319"/>
      <c r="F13" s="319"/>
      <c r="G13" s="320"/>
      <c r="H13" s="320"/>
      <c r="I13" s="135"/>
      <c r="J13" s="335"/>
    </row>
    <row r="14" spans="1:10" ht="54.75" customHeight="1" thickBot="1">
      <c r="A14" s="385"/>
      <c r="B14" s="312" t="e">
        <f aca="true" t="shared" si="3" ref="B14:H14">SUM(B3/60)*B13</f>
        <v>#DIV/0!</v>
      </c>
      <c r="C14" s="312" t="e">
        <f t="shared" si="3"/>
        <v>#DIV/0!</v>
      </c>
      <c r="D14" s="312" t="e">
        <f t="shared" si="3"/>
        <v>#DIV/0!</v>
      </c>
      <c r="E14" s="312" t="e">
        <f t="shared" si="3"/>
        <v>#DIV/0!</v>
      </c>
      <c r="F14" s="312" t="e">
        <f t="shared" si="3"/>
        <v>#DIV/0!</v>
      </c>
      <c r="G14" s="312" t="e">
        <f t="shared" si="3"/>
        <v>#DIV/0!</v>
      </c>
      <c r="H14" s="312" t="e">
        <f t="shared" si="3"/>
        <v>#DIV/0!</v>
      </c>
      <c r="I14" s="2"/>
      <c r="J14" s="333" t="e">
        <f>SUM(B14:H14)</f>
        <v>#DIV/0!</v>
      </c>
    </row>
    <row r="15" spans="1:10" ht="54.75" customHeight="1">
      <c r="A15" s="384" t="s">
        <v>102</v>
      </c>
      <c r="B15" s="319"/>
      <c r="C15" s="319"/>
      <c r="D15" s="319"/>
      <c r="E15" s="319"/>
      <c r="F15" s="319"/>
      <c r="G15" s="320"/>
      <c r="H15" s="320"/>
      <c r="I15" s="134"/>
      <c r="J15" s="331"/>
    </row>
    <row r="16" spans="1:10" ht="54.75" customHeight="1" thickBot="1">
      <c r="A16" s="385"/>
      <c r="B16" s="311" t="e">
        <f aca="true" t="shared" si="4" ref="B16:H16">SUM(B3/60)*B15</f>
        <v>#DIV/0!</v>
      </c>
      <c r="C16" s="311" t="e">
        <f t="shared" si="4"/>
        <v>#DIV/0!</v>
      </c>
      <c r="D16" s="311" t="e">
        <f t="shared" si="4"/>
        <v>#DIV/0!</v>
      </c>
      <c r="E16" s="311" t="e">
        <f t="shared" si="4"/>
        <v>#DIV/0!</v>
      </c>
      <c r="F16" s="311" t="e">
        <f t="shared" si="4"/>
        <v>#DIV/0!</v>
      </c>
      <c r="G16" s="311" t="e">
        <f t="shared" si="4"/>
        <v>#DIV/0!</v>
      </c>
      <c r="H16" s="311" t="e">
        <f t="shared" si="4"/>
        <v>#DIV/0!</v>
      </c>
      <c r="I16" s="23"/>
      <c r="J16" s="332" t="e">
        <f>SUM(B16:H16)</f>
        <v>#DIV/0!</v>
      </c>
    </row>
    <row r="17" spans="1:10" ht="54.75" customHeight="1">
      <c r="A17" s="384" t="s">
        <v>201</v>
      </c>
      <c r="B17" s="319"/>
      <c r="C17" s="319"/>
      <c r="D17" s="319"/>
      <c r="E17" s="319"/>
      <c r="F17" s="319"/>
      <c r="G17" s="320"/>
      <c r="H17" s="320"/>
      <c r="I17" s="151"/>
      <c r="J17" s="331"/>
    </row>
    <row r="18" spans="1:10" ht="54.75" customHeight="1" thickBot="1">
      <c r="A18" s="385"/>
      <c r="B18" s="311" t="e">
        <f aca="true" t="shared" si="5" ref="B18:H18">SUM(B3/60)*B17</f>
        <v>#DIV/0!</v>
      </c>
      <c r="C18" s="311" t="e">
        <f t="shared" si="5"/>
        <v>#DIV/0!</v>
      </c>
      <c r="D18" s="311" t="e">
        <f t="shared" si="5"/>
        <v>#DIV/0!</v>
      </c>
      <c r="E18" s="311" t="e">
        <f t="shared" si="5"/>
        <v>#DIV/0!</v>
      </c>
      <c r="F18" s="311" t="e">
        <f t="shared" si="5"/>
        <v>#DIV/0!</v>
      </c>
      <c r="G18" s="311" t="e">
        <f t="shared" si="5"/>
        <v>#DIV/0!</v>
      </c>
      <c r="H18" s="311" t="e">
        <f t="shared" si="5"/>
        <v>#DIV/0!</v>
      </c>
      <c r="I18" s="152"/>
      <c r="J18" s="332" t="e">
        <f>SUM(B18:H18)</f>
        <v>#DIV/0!</v>
      </c>
    </row>
    <row r="19" spans="1:10" ht="54.75" customHeight="1">
      <c r="A19" s="384" t="s">
        <v>202</v>
      </c>
      <c r="B19" s="319"/>
      <c r="C19" s="319"/>
      <c r="D19" s="319"/>
      <c r="E19" s="319"/>
      <c r="F19" s="319"/>
      <c r="G19" s="320"/>
      <c r="H19" s="320"/>
      <c r="I19" s="151"/>
      <c r="J19" s="331"/>
    </row>
    <row r="20" spans="1:10" ht="54.75" customHeight="1" thickBot="1">
      <c r="A20" s="385"/>
      <c r="B20" s="311" t="e">
        <f>SUM(B3/60)*B19</f>
        <v>#DIV/0!</v>
      </c>
      <c r="C20" s="311" t="e">
        <f aca="true" t="shared" si="6" ref="C20:H20">SUM(C3/60)*C19</f>
        <v>#DIV/0!</v>
      </c>
      <c r="D20" s="311" t="e">
        <f t="shared" si="6"/>
        <v>#DIV/0!</v>
      </c>
      <c r="E20" s="311" t="e">
        <f t="shared" si="6"/>
        <v>#DIV/0!</v>
      </c>
      <c r="F20" s="311" t="e">
        <f t="shared" si="6"/>
        <v>#DIV/0!</v>
      </c>
      <c r="G20" s="311" t="e">
        <f t="shared" si="6"/>
        <v>#DIV/0!</v>
      </c>
      <c r="H20" s="311" t="e">
        <f t="shared" si="6"/>
        <v>#DIV/0!</v>
      </c>
      <c r="I20" s="152"/>
      <c r="J20" s="332" t="e">
        <f>SUM(B20:H20)</f>
        <v>#DIV/0!</v>
      </c>
    </row>
    <row r="21" spans="1:10" ht="54.75" customHeight="1">
      <c r="A21" s="384" t="s">
        <v>203</v>
      </c>
      <c r="B21" s="319"/>
      <c r="C21" s="319"/>
      <c r="D21" s="319"/>
      <c r="E21" s="319"/>
      <c r="F21" s="319"/>
      <c r="G21" s="320"/>
      <c r="H21" s="320"/>
      <c r="I21" s="151"/>
      <c r="J21" s="331"/>
    </row>
    <row r="22" spans="1:10" ht="54.75" customHeight="1" thickBot="1">
      <c r="A22" s="385"/>
      <c r="B22" s="311" t="e">
        <f>SUM(B3/60)*B21</f>
        <v>#DIV/0!</v>
      </c>
      <c r="C22" s="311" t="e">
        <f aca="true" t="shared" si="7" ref="C22:H22">SUM(C3/60)*C21</f>
        <v>#DIV/0!</v>
      </c>
      <c r="D22" s="311" t="e">
        <f t="shared" si="7"/>
        <v>#DIV/0!</v>
      </c>
      <c r="E22" s="311" t="e">
        <f t="shared" si="7"/>
        <v>#DIV/0!</v>
      </c>
      <c r="F22" s="311" t="e">
        <f t="shared" si="7"/>
        <v>#DIV/0!</v>
      </c>
      <c r="G22" s="311" t="e">
        <f t="shared" si="7"/>
        <v>#DIV/0!</v>
      </c>
      <c r="H22" s="311" t="e">
        <f t="shared" si="7"/>
        <v>#DIV/0!</v>
      </c>
      <c r="I22" s="152"/>
      <c r="J22" s="332" t="e">
        <f>SUM(B22:H22)</f>
        <v>#DIV/0!</v>
      </c>
    </row>
    <row r="23" spans="1:10" ht="54.75" customHeight="1">
      <c r="A23" s="384" t="s">
        <v>106</v>
      </c>
      <c r="B23" s="323"/>
      <c r="C23" s="323"/>
      <c r="D23" s="323"/>
      <c r="E23" s="323"/>
      <c r="F23" s="323"/>
      <c r="G23" s="324"/>
      <c r="H23" s="324"/>
      <c r="I23" s="79"/>
      <c r="J23" s="333"/>
    </row>
    <row r="24" spans="1:10" ht="54.75" customHeight="1" thickBot="1">
      <c r="A24" s="385"/>
      <c r="B24" s="311" t="e">
        <f>SUM(B3/60)*B23</f>
        <v>#DIV/0!</v>
      </c>
      <c r="C24" s="311" t="e">
        <f aca="true" t="shared" si="8" ref="C24:H24">SUM(C3/60)*C23</f>
        <v>#DIV/0!</v>
      </c>
      <c r="D24" s="311" t="e">
        <f t="shared" si="8"/>
        <v>#DIV/0!</v>
      </c>
      <c r="E24" s="311" t="e">
        <f t="shared" si="8"/>
        <v>#DIV/0!</v>
      </c>
      <c r="F24" s="311" t="e">
        <f t="shared" si="8"/>
        <v>#DIV/0!</v>
      </c>
      <c r="G24" s="311" t="e">
        <f t="shared" si="8"/>
        <v>#DIV/0!</v>
      </c>
      <c r="H24" s="311" t="e">
        <f t="shared" si="8"/>
        <v>#DIV/0!</v>
      </c>
      <c r="I24" s="152"/>
      <c r="J24" s="332" t="e">
        <f>SUM(B24:H24)</f>
        <v>#DIV/0!</v>
      </c>
    </row>
    <row r="25" spans="1:10" ht="54.75" customHeight="1">
      <c r="A25" s="386" t="s">
        <v>107</v>
      </c>
      <c r="B25" s="323"/>
      <c r="C25" s="323"/>
      <c r="D25" s="323"/>
      <c r="E25" s="323"/>
      <c r="F25" s="323"/>
      <c r="G25" s="324"/>
      <c r="H25" s="324"/>
      <c r="I25" s="79"/>
      <c r="J25" s="333"/>
    </row>
    <row r="26" spans="1:10" ht="54.75" customHeight="1" thickBot="1">
      <c r="A26" s="386"/>
      <c r="B26" s="311" t="e">
        <f>SUM(B3/60)*B25</f>
        <v>#DIV/0!</v>
      </c>
      <c r="C26" s="311" t="e">
        <f aca="true" t="shared" si="9" ref="C26:H26">SUM(C3/60)*C25</f>
        <v>#DIV/0!</v>
      </c>
      <c r="D26" s="311" t="e">
        <f t="shared" si="9"/>
        <v>#DIV/0!</v>
      </c>
      <c r="E26" s="311" t="e">
        <f t="shared" si="9"/>
        <v>#DIV/0!</v>
      </c>
      <c r="F26" s="311" t="e">
        <f t="shared" si="9"/>
        <v>#DIV/0!</v>
      </c>
      <c r="G26" s="311" t="e">
        <f t="shared" si="9"/>
        <v>#DIV/0!</v>
      </c>
      <c r="H26" s="311" t="e">
        <f t="shared" si="9"/>
        <v>#DIV/0!</v>
      </c>
      <c r="I26" s="152"/>
      <c r="J26" s="332" t="e">
        <f>SUM(B26:H26)</f>
        <v>#DIV/0!</v>
      </c>
    </row>
    <row r="27" spans="1:10" ht="54.75" customHeight="1">
      <c r="A27" s="384" t="s">
        <v>113</v>
      </c>
      <c r="B27" s="323"/>
      <c r="C27" s="323"/>
      <c r="D27" s="323"/>
      <c r="E27" s="323"/>
      <c r="F27" s="323"/>
      <c r="G27" s="324"/>
      <c r="H27" s="324"/>
      <c r="I27" s="79"/>
      <c r="J27" s="333"/>
    </row>
    <row r="28" spans="1:10" ht="54.75" customHeight="1" thickBot="1">
      <c r="A28" s="385"/>
      <c r="B28" s="311" t="e">
        <f>SUM(B3/60)*B27</f>
        <v>#DIV/0!</v>
      </c>
      <c r="C28" s="311" t="e">
        <f aca="true" t="shared" si="10" ref="C28:H28">SUM(C3/60)*C27</f>
        <v>#DIV/0!</v>
      </c>
      <c r="D28" s="311" t="e">
        <f t="shared" si="10"/>
        <v>#DIV/0!</v>
      </c>
      <c r="E28" s="311" t="e">
        <f t="shared" si="10"/>
        <v>#DIV/0!</v>
      </c>
      <c r="F28" s="311" t="e">
        <f t="shared" si="10"/>
        <v>#DIV/0!</v>
      </c>
      <c r="G28" s="311" t="e">
        <f t="shared" si="10"/>
        <v>#DIV/0!</v>
      </c>
      <c r="H28" s="311" t="e">
        <f t="shared" si="10"/>
        <v>#DIV/0!</v>
      </c>
      <c r="I28" s="79"/>
      <c r="J28" s="333" t="e">
        <f>SUM(B28:H28)</f>
        <v>#DIV/0!</v>
      </c>
    </row>
    <row r="29" spans="1:10" ht="54.75" customHeight="1">
      <c r="A29" s="384" t="s">
        <v>108</v>
      </c>
      <c r="B29" s="319"/>
      <c r="C29" s="319"/>
      <c r="D29" s="319"/>
      <c r="E29" s="319"/>
      <c r="F29" s="319"/>
      <c r="G29" s="320"/>
      <c r="H29" s="320"/>
      <c r="I29" s="151"/>
      <c r="J29" s="331"/>
    </row>
    <row r="30" spans="1:10" ht="54.75" customHeight="1" thickBot="1">
      <c r="A30" s="385"/>
      <c r="B30" s="311" t="e">
        <f aca="true" t="shared" si="11" ref="B30:H30">SUM(B3/60)*B29</f>
        <v>#DIV/0!</v>
      </c>
      <c r="C30" s="311" t="e">
        <f t="shared" si="11"/>
        <v>#DIV/0!</v>
      </c>
      <c r="D30" s="311" t="e">
        <f t="shared" si="11"/>
        <v>#DIV/0!</v>
      </c>
      <c r="E30" s="311" t="e">
        <f t="shared" si="11"/>
        <v>#DIV/0!</v>
      </c>
      <c r="F30" s="311" t="e">
        <f t="shared" si="11"/>
        <v>#DIV/0!</v>
      </c>
      <c r="G30" s="311" t="e">
        <f t="shared" si="11"/>
        <v>#DIV/0!</v>
      </c>
      <c r="H30" s="311" t="e">
        <f t="shared" si="11"/>
        <v>#DIV/0!</v>
      </c>
      <c r="I30" s="152"/>
      <c r="J30" s="332" t="e">
        <f>SUM(B30:H30)</f>
        <v>#DIV/0!</v>
      </c>
    </row>
    <row r="31" spans="1:10" ht="54.75" customHeight="1">
      <c r="A31" s="384" t="s">
        <v>85</v>
      </c>
      <c r="B31" s="319"/>
      <c r="C31" s="319"/>
      <c r="D31" s="319"/>
      <c r="E31" s="319"/>
      <c r="F31" s="319"/>
      <c r="G31" s="320"/>
      <c r="H31" s="320"/>
      <c r="I31" s="134"/>
      <c r="J31" s="331"/>
    </row>
    <row r="32" spans="1:10" ht="54.75" customHeight="1" thickBot="1">
      <c r="A32" s="385"/>
      <c r="B32" s="311" t="e">
        <f aca="true" t="shared" si="12" ref="B32:H32">SUM(B3/60*B31)</f>
        <v>#DIV/0!</v>
      </c>
      <c r="C32" s="311" t="e">
        <f t="shared" si="12"/>
        <v>#DIV/0!</v>
      </c>
      <c r="D32" s="311" t="e">
        <f t="shared" si="12"/>
        <v>#DIV/0!</v>
      </c>
      <c r="E32" s="311" t="e">
        <f t="shared" si="12"/>
        <v>#DIV/0!</v>
      </c>
      <c r="F32" s="311" t="e">
        <f t="shared" si="12"/>
        <v>#DIV/0!</v>
      </c>
      <c r="G32" s="311" t="e">
        <f t="shared" si="12"/>
        <v>#DIV/0!</v>
      </c>
      <c r="H32" s="311" t="e">
        <f t="shared" si="12"/>
        <v>#DIV/0!</v>
      </c>
      <c r="I32" s="23"/>
      <c r="J32" s="332" t="e">
        <f>SUM(B32:H32)</f>
        <v>#DIV/0!</v>
      </c>
    </row>
    <row r="33" spans="1:10" ht="54.75" customHeight="1">
      <c r="A33" s="384" t="s">
        <v>189</v>
      </c>
      <c r="B33" s="319"/>
      <c r="C33" s="319"/>
      <c r="D33" s="319"/>
      <c r="E33" s="319"/>
      <c r="F33" s="319"/>
      <c r="G33" s="320"/>
      <c r="H33" s="320"/>
      <c r="I33" s="151"/>
      <c r="J33" s="331"/>
    </row>
    <row r="34" spans="1:10" ht="54.75" customHeight="1" thickBot="1">
      <c r="A34" s="385"/>
      <c r="B34" s="311" t="e">
        <f aca="true" t="shared" si="13" ref="B34:H34">SUM(B3/60)*B33</f>
        <v>#DIV/0!</v>
      </c>
      <c r="C34" s="311" t="e">
        <f t="shared" si="13"/>
        <v>#DIV/0!</v>
      </c>
      <c r="D34" s="311" t="e">
        <f t="shared" si="13"/>
        <v>#DIV/0!</v>
      </c>
      <c r="E34" s="311" t="e">
        <f t="shared" si="13"/>
        <v>#DIV/0!</v>
      </c>
      <c r="F34" s="311" t="e">
        <f t="shared" si="13"/>
        <v>#DIV/0!</v>
      </c>
      <c r="G34" s="311" t="e">
        <f t="shared" si="13"/>
        <v>#DIV/0!</v>
      </c>
      <c r="H34" s="311" t="e">
        <f t="shared" si="13"/>
        <v>#DIV/0!</v>
      </c>
      <c r="I34" s="154"/>
      <c r="J34" s="332" t="e">
        <f>SUM(B34:H34)</f>
        <v>#DIV/0!</v>
      </c>
    </row>
    <row r="35" spans="1:10" ht="54.75" customHeight="1">
      <c r="A35" s="386" t="s">
        <v>190</v>
      </c>
      <c r="B35" s="319"/>
      <c r="C35" s="319"/>
      <c r="D35" s="319"/>
      <c r="E35" s="319"/>
      <c r="F35" s="319"/>
      <c r="G35" s="320"/>
      <c r="H35" s="320"/>
      <c r="I35" s="134"/>
      <c r="J35" s="331"/>
    </row>
    <row r="36" spans="1:10" ht="54.75" customHeight="1" thickBot="1">
      <c r="A36" s="386"/>
      <c r="B36" s="311" t="e">
        <f aca="true" t="shared" si="14" ref="B36:H36">SUM(B3/60)*B35</f>
        <v>#DIV/0!</v>
      </c>
      <c r="C36" s="311" t="e">
        <f t="shared" si="14"/>
        <v>#DIV/0!</v>
      </c>
      <c r="D36" s="311" t="e">
        <f t="shared" si="14"/>
        <v>#DIV/0!</v>
      </c>
      <c r="E36" s="311" t="e">
        <f t="shared" si="14"/>
        <v>#DIV/0!</v>
      </c>
      <c r="F36" s="311" t="e">
        <f t="shared" si="14"/>
        <v>#DIV/0!</v>
      </c>
      <c r="G36" s="311" t="e">
        <f t="shared" si="14"/>
        <v>#DIV/0!</v>
      </c>
      <c r="H36" s="311" t="e">
        <f t="shared" si="14"/>
        <v>#DIV/0!</v>
      </c>
      <c r="I36" s="23"/>
      <c r="J36" s="332" t="e">
        <f>SUM(B36:H36)</f>
        <v>#DIV/0!</v>
      </c>
    </row>
    <row r="37" spans="1:10" ht="54.75" customHeight="1">
      <c r="A37" s="384" t="s">
        <v>191</v>
      </c>
      <c r="B37" s="319"/>
      <c r="C37" s="319"/>
      <c r="D37" s="319"/>
      <c r="E37" s="319"/>
      <c r="F37" s="319"/>
      <c r="G37" s="320"/>
      <c r="H37" s="320"/>
      <c r="I37" s="134"/>
      <c r="J37" s="331"/>
    </row>
    <row r="38" spans="1:10" ht="54.75" customHeight="1" thickBot="1">
      <c r="A38" s="385"/>
      <c r="B38" s="311" t="e">
        <f aca="true" t="shared" si="15" ref="B38:H38">SUM(B3/60)*B37</f>
        <v>#DIV/0!</v>
      </c>
      <c r="C38" s="311" t="e">
        <f t="shared" si="15"/>
        <v>#DIV/0!</v>
      </c>
      <c r="D38" s="311" t="e">
        <f t="shared" si="15"/>
        <v>#DIV/0!</v>
      </c>
      <c r="E38" s="311" t="e">
        <f t="shared" si="15"/>
        <v>#DIV/0!</v>
      </c>
      <c r="F38" s="311" t="e">
        <f t="shared" si="15"/>
        <v>#DIV/0!</v>
      </c>
      <c r="G38" s="311" t="e">
        <f t="shared" si="15"/>
        <v>#DIV/0!</v>
      </c>
      <c r="H38" s="311" t="e">
        <f t="shared" si="15"/>
        <v>#DIV/0!</v>
      </c>
      <c r="I38" s="266"/>
      <c r="J38" s="332" t="e">
        <f>SUM(B38:I38)</f>
        <v>#DIV/0!</v>
      </c>
    </row>
    <row r="39" spans="1:10" ht="54.75" customHeight="1">
      <c r="A39" s="384" t="s">
        <v>192</v>
      </c>
      <c r="B39" s="319"/>
      <c r="C39" s="319"/>
      <c r="D39" s="319"/>
      <c r="E39" s="319"/>
      <c r="F39" s="319"/>
      <c r="G39" s="320"/>
      <c r="H39" s="320"/>
      <c r="I39" s="151"/>
      <c r="J39" s="331"/>
    </row>
    <row r="40" spans="1:10" ht="54.75" customHeight="1" thickBot="1">
      <c r="A40" s="385"/>
      <c r="B40" s="311" t="e">
        <f aca="true" t="shared" si="16" ref="B40:H40">SUM(B3/60)*B39</f>
        <v>#DIV/0!</v>
      </c>
      <c r="C40" s="311" t="e">
        <f t="shared" si="16"/>
        <v>#DIV/0!</v>
      </c>
      <c r="D40" s="311" t="e">
        <f t="shared" si="16"/>
        <v>#DIV/0!</v>
      </c>
      <c r="E40" s="311" t="e">
        <f t="shared" si="16"/>
        <v>#DIV/0!</v>
      </c>
      <c r="F40" s="311" t="e">
        <f t="shared" si="16"/>
        <v>#DIV/0!</v>
      </c>
      <c r="G40" s="311" t="e">
        <f t="shared" si="16"/>
        <v>#DIV/0!</v>
      </c>
      <c r="H40" s="311" t="e">
        <f t="shared" si="16"/>
        <v>#DIV/0!</v>
      </c>
      <c r="I40" s="152"/>
      <c r="J40" s="332" t="e">
        <f>SUM(B40:H40)</f>
        <v>#DIV/0!</v>
      </c>
    </row>
    <row r="41" spans="1:10" s="11" customFormat="1" ht="54.75" customHeight="1">
      <c r="A41" s="386" t="s">
        <v>193</v>
      </c>
      <c r="B41" s="319"/>
      <c r="C41" s="319"/>
      <c r="D41" s="319"/>
      <c r="E41" s="319"/>
      <c r="F41" s="319"/>
      <c r="G41" s="320"/>
      <c r="H41" s="320"/>
      <c r="I41" s="134"/>
      <c r="J41" s="331"/>
    </row>
    <row r="42" spans="1:10" ht="54.75" customHeight="1" thickBot="1">
      <c r="A42" s="386"/>
      <c r="B42" s="313" t="e">
        <f aca="true" t="shared" si="17" ref="B42:H42">SUM(B3/60)*B41</f>
        <v>#DIV/0!</v>
      </c>
      <c r="C42" s="313" t="e">
        <f t="shared" si="17"/>
        <v>#DIV/0!</v>
      </c>
      <c r="D42" s="313" t="e">
        <f t="shared" si="17"/>
        <v>#DIV/0!</v>
      </c>
      <c r="E42" s="313" t="e">
        <f t="shared" si="17"/>
        <v>#DIV/0!</v>
      </c>
      <c r="F42" s="313" t="e">
        <f t="shared" si="17"/>
        <v>#DIV/0!</v>
      </c>
      <c r="G42" s="313" t="e">
        <f t="shared" si="17"/>
        <v>#DIV/0!</v>
      </c>
      <c r="H42" s="313" t="e">
        <f t="shared" si="17"/>
        <v>#DIV/0!</v>
      </c>
      <c r="I42" s="23"/>
      <c r="J42" s="332" t="e">
        <f>SUM(B42:H42)</f>
        <v>#DIV/0!</v>
      </c>
    </row>
    <row r="43" spans="1:10" ht="54.75" customHeight="1">
      <c r="A43" s="384" t="s">
        <v>194</v>
      </c>
      <c r="B43" s="319"/>
      <c r="C43" s="319"/>
      <c r="D43" s="319"/>
      <c r="E43" s="319"/>
      <c r="F43" s="319"/>
      <c r="G43" s="320"/>
      <c r="H43" s="320"/>
      <c r="I43" s="134"/>
      <c r="J43" s="336"/>
    </row>
    <row r="44" spans="1:10" ht="54.75" customHeight="1" thickBot="1">
      <c r="A44" s="385"/>
      <c r="B44" s="314" t="e">
        <f aca="true" t="shared" si="18" ref="B44:H44">SUM(B3/60)*B43</f>
        <v>#DIV/0!</v>
      </c>
      <c r="C44" s="314" t="e">
        <f t="shared" si="18"/>
        <v>#DIV/0!</v>
      </c>
      <c r="D44" s="314" t="e">
        <f t="shared" si="18"/>
        <v>#DIV/0!</v>
      </c>
      <c r="E44" s="314" t="e">
        <f t="shared" si="18"/>
        <v>#DIV/0!</v>
      </c>
      <c r="F44" s="314" t="e">
        <f t="shared" si="18"/>
        <v>#DIV/0!</v>
      </c>
      <c r="G44" s="314" t="e">
        <f t="shared" si="18"/>
        <v>#DIV/0!</v>
      </c>
      <c r="H44" s="314" t="e">
        <f t="shared" si="18"/>
        <v>#DIV/0!</v>
      </c>
      <c r="I44" s="177"/>
      <c r="J44" s="332" t="e">
        <f>SUM(B44:H44)</f>
        <v>#DIV/0!</v>
      </c>
    </row>
    <row r="45" spans="1:10" ht="54.75" customHeight="1">
      <c r="A45" s="384" t="s">
        <v>195</v>
      </c>
      <c r="B45" s="319"/>
      <c r="C45" s="319"/>
      <c r="D45" s="319"/>
      <c r="E45" s="319"/>
      <c r="F45" s="319"/>
      <c r="G45" s="320"/>
      <c r="H45" s="320"/>
      <c r="I45" s="151"/>
      <c r="J45" s="331"/>
    </row>
    <row r="46" spans="1:10" ht="54.75" customHeight="1" thickBot="1">
      <c r="A46" s="385"/>
      <c r="B46" s="311" t="e">
        <f aca="true" t="shared" si="19" ref="B46:H46">SUM(B3/60)*B45</f>
        <v>#DIV/0!</v>
      </c>
      <c r="C46" s="311" t="e">
        <f t="shared" si="19"/>
        <v>#DIV/0!</v>
      </c>
      <c r="D46" s="311" t="e">
        <f t="shared" si="19"/>
        <v>#DIV/0!</v>
      </c>
      <c r="E46" s="311" t="e">
        <f t="shared" si="19"/>
        <v>#DIV/0!</v>
      </c>
      <c r="F46" s="311" t="e">
        <f t="shared" si="19"/>
        <v>#DIV/0!</v>
      </c>
      <c r="G46" s="311" t="e">
        <f t="shared" si="19"/>
        <v>#DIV/0!</v>
      </c>
      <c r="H46" s="311" t="e">
        <f t="shared" si="19"/>
        <v>#DIV/0!</v>
      </c>
      <c r="I46" s="152"/>
      <c r="J46" s="332" t="e">
        <f>SUM(B46:H46)</f>
        <v>#DIV/0!</v>
      </c>
    </row>
    <row r="47" spans="1:10" ht="54.75" customHeight="1">
      <c r="A47" s="386" t="s">
        <v>196</v>
      </c>
      <c r="B47" s="319"/>
      <c r="C47" s="319"/>
      <c r="D47" s="319"/>
      <c r="E47" s="319"/>
      <c r="F47" s="319"/>
      <c r="G47" s="320"/>
      <c r="H47" s="320"/>
      <c r="I47" s="151"/>
      <c r="J47" s="331"/>
    </row>
    <row r="48" spans="1:10" ht="54.75" customHeight="1" thickBot="1">
      <c r="A48" s="386"/>
      <c r="B48" s="311" t="e">
        <f aca="true" t="shared" si="20" ref="B48:H48">SUM(B3/60)*B47</f>
        <v>#DIV/0!</v>
      </c>
      <c r="C48" s="311" t="e">
        <f t="shared" si="20"/>
        <v>#DIV/0!</v>
      </c>
      <c r="D48" s="311" t="e">
        <f t="shared" si="20"/>
        <v>#DIV/0!</v>
      </c>
      <c r="E48" s="311" t="e">
        <f t="shared" si="20"/>
        <v>#DIV/0!</v>
      </c>
      <c r="F48" s="311" t="e">
        <f t="shared" si="20"/>
        <v>#DIV/0!</v>
      </c>
      <c r="G48" s="311" t="e">
        <f t="shared" si="20"/>
        <v>#DIV/0!</v>
      </c>
      <c r="H48" s="311" t="e">
        <f t="shared" si="20"/>
        <v>#DIV/0!</v>
      </c>
      <c r="I48" s="152"/>
      <c r="J48" s="332" t="e">
        <f>SUM(B48:H48)</f>
        <v>#DIV/0!</v>
      </c>
    </row>
    <row r="49" spans="1:10" ht="54.75" customHeight="1">
      <c r="A49" s="384" t="s">
        <v>197</v>
      </c>
      <c r="B49" s="319"/>
      <c r="C49" s="319"/>
      <c r="D49" s="319"/>
      <c r="E49" s="319"/>
      <c r="F49" s="319"/>
      <c r="G49" s="320"/>
      <c r="H49" s="320"/>
      <c r="I49" s="151"/>
      <c r="J49" s="331"/>
    </row>
    <row r="50" spans="1:10" ht="54.75" customHeight="1" thickBot="1">
      <c r="A50" s="385"/>
      <c r="B50" s="311" t="e">
        <f aca="true" t="shared" si="21" ref="B50:H50">SUM(B3/60)*B49</f>
        <v>#DIV/0!</v>
      </c>
      <c r="C50" s="311" t="e">
        <f t="shared" si="21"/>
        <v>#DIV/0!</v>
      </c>
      <c r="D50" s="311" t="e">
        <f t="shared" si="21"/>
        <v>#DIV/0!</v>
      </c>
      <c r="E50" s="311" t="e">
        <f t="shared" si="21"/>
        <v>#DIV/0!</v>
      </c>
      <c r="F50" s="311" t="e">
        <f t="shared" si="21"/>
        <v>#DIV/0!</v>
      </c>
      <c r="G50" s="311" t="e">
        <f t="shared" si="21"/>
        <v>#DIV/0!</v>
      </c>
      <c r="H50" s="311" t="e">
        <f t="shared" si="21"/>
        <v>#DIV/0!</v>
      </c>
      <c r="I50" s="152"/>
      <c r="J50" s="332" t="e">
        <f>SUM(B50:H50)</f>
        <v>#DIV/0!</v>
      </c>
    </row>
    <row r="51" spans="1:10" ht="54.75" customHeight="1">
      <c r="A51" s="381" t="s">
        <v>90</v>
      </c>
      <c r="B51" s="318"/>
      <c r="C51" s="319"/>
      <c r="D51" s="319"/>
      <c r="E51" s="319"/>
      <c r="F51" s="319"/>
      <c r="G51" s="320"/>
      <c r="H51" s="320"/>
      <c r="I51" s="153"/>
      <c r="J51" s="331"/>
    </row>
    <row r="52" spans="1:10" ht="54.75" customHeight="1" thickBot="1">
      <c r="A52" s="382"/>
      <c r="B52" s="315" t="e">
        <f aca="true" t="shared" si="22" ref="B52:H52">SUM(B3/60)*B51</f>
        <v>#DIV/0!</v>
      </c>
      <c r="C52" s="311" t="e">
        <f t="shared" si="22"/>
        <v>#DIV/0!</v>
      </c>
      <c r="D52" s="311" t="e">
        <f t="shared" si="22"/>
        <v>#DIV/0!</v>
      </c>
      <c r="E52" s="311" t="e">
        <f t="shared" si="22"/>
        <v>#DIV/0!</v>
      </c>
      <c r="F52" s="311" t="e">
        <f t="shared" si="22"/>
        <v>#DIV/0!</v>
      </c>
      <c r="G52" s="311" t="e">
        <f t="shared" si="22"/>
        <v>#DIV/0!</v>
      </c>
      <c r="H52" s="311" t="e">
        <f t="shared" si="22"/>
        <v>#DIV/0!</v>
      </c>
      <c r="I52" s="152"/>
      <c r="J52" s="332" t="e">
        <f>SUM(B52:H52)</f>
        <v>#DIV/0!</v>
      </c>
    </row>
    <row r="53" spans="1:10" ht="54.75" customHeight="1">
      <c r="A53" s="381" t="s">
        <v>109</v>
      </c>
      <c r="B53" s="319"/>
      <c r="C53" s="319"/>
      <c r="D53" s="319"/>
      <c r="E53" s="319"/>
      <c r="F53" s="319"/>
      <c r="G53" s="320"/>
      <c r="H53" s="320"/>
      <c r="I53" s="134"/>
      <c r="J53" s="331"/>
    </row>
    <row r="54" spans="1:10" ht="54.75" customHeight="1" thickBot="1">
      <c r="A54" s="382"/>
      <c r="B54" s="311" t="e">
        <f aca="true" t="shared" si="23" ref="B54:H54">SUM(B3/60)*B53</f>
        <v>#DIV/0!</v>
      </c>
      <c r="C54" s="311" t="e">
        <f t="shared" si="23"/>
        <v>#DIV/0!</v>
      </c>
      <c r="D54" s="311" t="e">
        <f t="shared" si="23"/>
        <v>#DIV/0!</v>
      </c>
      <c r="E54" s="311" t="e">
        <f t="shared" si="23"/>
        <v>#DIV/0!</v>
      </c>
      <c r="F54" s="311" t="e">
        <f t="shared" si="23"/>
        <v>#DIV/0!</v>
      </c>
      <c r="G54" s="311" t="e">
        <f t="shared" si="23"/>
        <v>#DIV/0!</v>
      </c>
      <c r="H54" s="311" t="e">
        <f t="shared" si="23"/>
        <v>#DIV/0!</v>
      </c>
      <c r="I54" s="166"/>
      <c r="J54" s="332" t="e">
        <f>SUM(B54:I54)</f>
        <v>#DIV/0!</v>
      </c>
    </row>
    <row r="55" spans="1:10" ht="54.75" customHeight="1">
      <c r="A55" s="381" t="s">
        <v>110</v>
      </c>
      <c r="B55" s="319"/>
      <c r="C55" s="319"/>
      <c r="D55" s="319"/>
      <c r="E55" s="319"/>
      <c r="F55" s="319"/>
      <c r="G55" s="320"/>
      <c r="H55" s="320"/>
      <c r="I55" s="151"/>
      <c r="J55" s="331"/>
    </row>
    <row r="56" spans="1:10" ht="54.75" customHeight="1" thickBot="1">
      <c r="A56" s="382"/>
      <c r="B56" s="311" t="e">
        <f aca="true" t="shared" si="24" ref="B56:H56">SUM(B3/60)*B55</f>
        <v>#DIV/0!</v>
      </c>
      <c r="C56" s="311" t="e">
        <f t="shared" si="24"/>
        <v>#DIV/0!</v>
      </c>
      <c r="D56" s="311" t="e">
        <f t="shared" si="24"/>
        <v>#DIV/0!</v>
      </c>
      <c r="E56" s="311" t="e">
        <f t="shared" si="24"/>
        <v>#DIV/0!</v>
      </c>
      <c r="F56" s="311" t="e">
        <f t="shared" si="24"/>
        <v>#DIV/0!</v>
      </c>
      <c r="G56" s="311" t="e">
        <f t="shared" si="24"/>
        <v>#DIV/0!</v>
      </c>
      <c r="H56" s="311" t="e">
        <f t="shared" si="24"/>
        <v>#DIV/0!</v>
      </c>
      <c r="I56" s="268"/>
      <c r="J56" s="332" t="e">
        <f>SUM(B56:I56)</f>
        <v>#DIV/0!</v>
      </c>
    </row>
    <row r="57" spans="1:10" ht="54.75" customHeight="1">
      <c r="A57" s="381" t="s">
        <v>111</v>
      </c>
      <c r="B57" s="323"/>
      <c r="C57" s="323"/>
      <c r="D57" s="323"/>
      <c r="E57" s="323"/>
      <c r="F57" s="323"/>
      <c r="G57" s="324"/>
      <c r="H57" s="324"/>
      <c r="I57" s="2"/>
      <c r="J57" s="333"/>
    </row>
    <row r="58" spans="1:10" ht="54.75" customHeight="1" thickBot="1">
      <c r="A58" s="382"/>
      <c r="B58" s="311" t="e">
        <f aca="true" t="shared" si="25" ref="B58:H58">SUM(B3/60)*B57</f>
        <v>#DIV/0!</v>
      </c>
      <c r="C58" s="311" t="e">
        <f t="shared" si="25"/>
        <v>#DIV/0!</v>
      </c>
      <c r="D58" s="311" t="e">
        <f t="shared" si="25"/>
        <v>#DIV/0!</v>
      </c>
      <c r="E58" s="311" t="e">
        <f t="shared" si="25"/>
        <v>#DIV/0!</v>
      </c>
      <c r="F58" s="311" t="e">
        <f t="shared" si="25"/>
        <v>#DIV/0!</v>
      </c>
      <c r="G58" s="311" t="e">
        <f t="shared" si="25"/>
        <v>#DIV/0!</v>
      </c>
      <c r="H58" s="311" t="e">
        <f t="shared" si="25"/>
        <v>#DIV/0!</v>
      </c>
      <c r="I58" s="267"/>
      <c r="J58" s="333" t="e">
        <f>SUM(B58:I58)</f>
        <v>#DIV/0!</v>
      </c>
    </row>
    <row r="59" spans="1:10" ht="54.75" customHeight="1">
      <c r="A59" s="381" t="s">
        <v>112</v>
      </c>
      <c r="B59" s="319"/>
      <c r="C59" s="319"/>
      <c r="D59" s="319"/>
      <c r="E59" s="319"/>
      <c r="F59" s="319"/>
      <c r="G59" s="320"/>
      <c r="H59" s="320"/>
      <c r="I59" s="151"/>
      <c r="J59" s="331"/>
    </row>
    <row r="60" spans="1:10" ht="54.75" customHeight="1" thickBot="1">
      <c r="A60" s="382"/>
      <c r="B60" s="311" t="e">
        <f aca="true" t="shared" si="26" ref="B60:H60">SUM(B3/60)*B59</f>
        <v>#DIV/0!</v>
      </c>
      <c r="C60" s="311" t="e">
        <f t="shared" si="26"/>
        <v>#DIV/0!</v>
      </c>
      <c r="D60" s="311" t="e">
        <f t="shared" si="26"/>
        <v>#DIV/0!</v>
      </c>
      <c r="E60" s="311" t="e">
        <f t="shared" si="26"/>
        <v>#DIV/0!</v>
      </c>
      <c r="F60" s="311" t="e">
        <f t="shared" si="26"/>
        <v>#DIV/0!</v>
      </c>
      <c r="G60" s="311" t="e">
        <f t="shared" si="26"/>
        <v>#DIV/0!</v>
      </c>
      <c r="H60" s="311" t="e">
        <f t="shared" si="26"/>
        <v>#DIV/0!</v>
      </c>
      <c r="I60" s="268"/>
      <c r="J60" s="332" t="e">
        <f>SUM(B60:I60)</f>
        <v>#DIV/0!</v>
      </c>
    </row>
    <row r="61" spans="1:10" ht="54.75" customHeight="1">
      <c r="A61" s="381" t="s">
        <v>204</v>
      </c>
      <c r="B61" s="321"/>
      <c r="C61" s="321"/>
      <c r="D61" s="321"/>
      <c r="E61" s="321"/>
      <c r="F61" s="321"/>
      <c r="G61" s="322"/>
      <c r="H61" s="322"/>
      <c r="I61" s="288"/>
      <c r="J61" s="333"/>
    </row>
    <row r="62" spans="1:10" ht="54.75" customHeight="1" thickBot="1">
      <c r="A62" s="382"/>
      <c r="B62" s="311" t="e">
        <f>SUM(B3/60)*B61</f>
        <v>#DIV/0!</v>
      </c>
      <c r="C62" s="311" t="e">
        <f aca="true" t="shared" si="27" ref="C62:H62">SUM(C3/60)*C61</f>
        <v>#DIV/0!</v>
      </c>
      <c r="D62" s="311" t="e">
        <f t="shared" si="27"/>
        <v>#DIV/0!</v>
      </c>
      <c r="E62" s="311" t="e">
        <f t="shared" si="27"/>
        <v>#DIV/0!</v>
      </c>
      <c r="F62" s="311" t="e">
        <f t="shared" si="27"/>
        <v>#DIV/0!</v>
      </c>
      <c r="G62" s="311" t="e">
        <f t="shared" si="27"/>
        <v>#DIV/0!</v>
      </c>
      <c r="H62" s="311" t="e">
        <f t="shared" si="27"/>
        <v>#DIV/0!</v>
      </c>
      <c r="I62" s="288"/>
      <c r="J62" s="333" t="e">
        <f>SUM(B62:H62)</f>
        <v>#DIV/0!</v>
      </c>
    </row>
    <row r="63" spans="1:10" ht="54.75" customHeight="1">
      <c r="A63" s="381" t="s">
        <v>205</v>
      </c>
      <c r="B63" s="319"/>
      <c r="C63" s="319"/>
      <c r="D63" s="319"/>
      <c r="E63" s="319"/>
      <c r="F63" s="319"/>
      <c r="G63" s="320"/>
      <c r="H63" s="320"/>
      <c r="I63" s="151"/>
      <c r="J63" s="331"/>
    </row>
    <row r="64" spans="1:10" ht="54.75" customHeight="1" thickBot="1">
      <c r="A64" s="382"/>
      <c r="B64" s="313" t="e">
        <f aca="true" t="shared" si="28" ref="B64:H64">SUM(B3/60)*B63</f>
        <v>#DIV/0!</v>
      </c>
      <c r="C64" s="313" t="e">
        <f t="shared" si="28"/>
        <v>#DIV/0!</v>
      </c>
      <c r="D64" s="313" t="e">
        <f t="shared" si="28"/>
        <v>#DIV/0!</v>
      </c>
      <c r="E64" s="313" t="e">
        <f t="shared" si="28"/>
        <v>#DIV/0!</v>
      </c>
      <c r="F64" s="313" t="e">
        <f t="shared" si="28"/>
        <v>#DIV/0!</v>
      </c>
      <c r="G64" s="313" t="e">
        <f t="shared" si="28"/>
        <v>#DIV/0!</v>
      </c>
      <c r="H64" s="313" t="e">
        <f t="shared" si="28"/>
        <v>#DIV/0!</v>
      </c>
      <c r="I64" s="152"/>
      <c r="J64" s="332" t="e">
        <f>SUM(B64:H64)</f>
        <v>#DIV/0!</v>
      </c>
    </row>
    <row r="65" spans="1:10" ht="54.75" customHeight="1">
      <c r="A65" s="381" t="s">
        <v>206</v>
      </c>
      <c r="B65" s="318"/>
      <c r="C65" s="319"/>
      <c r="D65" s="319"/>
      <c r="E65" s="319"/>
      <c r="F65" s="319"/>
      <c r="G65" s="320"/>
      <c r="H65" s="320"/>
      <c r="I65" s="151"/>
      <c r="J65" s="331"/>
    </row>
    <row r="66" spans="1:10" ht="54.75" customHeight="1" thickBot="1">
      <c r="A66" s="382"/>
      <c r="B66" s="316" t="e">
        <f aca="true" t="shared" si="29" ref="B66:H66">SUM(B3/60)*B65</f>
        <v>#DIV/0!</v>
      </c>
      <c r="C66" s="317" t="e">
        <f t="shared" si="29"/>
        <v>#DIV/0!</v>
      </c>
      <c r="D66" s="317" t="e">
        <f t="shared" si="29"/>
        <v>#DIV/0!</v>
      </c>
      <c r="E66" s="317" t="e">
        <f t="shared" si="29"/>
        <v>#DIV/0!</v>
      </c>
      <c r="F66" s="317" t="e">
        <f t="shared" si="29"/>
        <v>#DIV/0!</v>
      </c>
      <c r="G66" s="317" t="e">
        <f t="shared" si="29"/>
        <v>#DIV/0!</v>
      </c>
      <c r="H66" s="317" t="e">
        <f t="shared" si="29"/>
        <v>#DIV/0!</v>
      </c>
      <c r="I66" s="79"/>
      <c r="J66" s="332" t="e">
        <f>SUM(B66:H66)</f>
        <v>#DIV/0!</v>
      </c>
    </row>
    <row r="67" spans="1:10" ht="54.75" customHeight="1">
      <c r="A67" s="387" t="s">
        <v>63</v>
      </c>
      <c r="B67" s="257"/>
      <c r="C67" s="258"/>
      <c r="D67" s="258"/>
      <c r="E67" s="258"/>
      <c r="F67" s="259"/>
      <c r="G67" s="259"/>
      <c r="H67" s="258"/>
      <c r="I67" s="260"/>
      <c r="J67" s="337"/>
    </row>
    <row r="68" spans="1:12" ht="54.75" customHeight="1" thickBot="1">
      <c r="A68" s="388"/>
      <c r="B68" s="261"/>
      <c r="C68" s="262"/>
      <c r="D68" s="262"/>
      <c r="E68" s="262"/>
      <c r="F68" s="262"/>
      <c r="G68" s="262"/>
      <c r="H68" s="262"/>
      <c r="I68" s="265"/>
      <c r="J68" s="338">
        <f>I68</f>
        <v>0</v>
      </c>
      <c r="L68" s="133"/>
    </row>
    <row r="69" spans="9:10" ht="54.75" customHeight="1" thickBot="1">
      <c r="I69" s="263" t="s">
        <v>198</v>
      </c>
      <c r="J69" s="339" t="e">
        <f>SUM(J7:J68)-J20-J22-J64-J66</f>
        <v>#DIV/0!</v>
      </c>
    </row>
    <row r="70" spans="9:10" ht="53.25" thickBot="1">
      <c r="I70" s="263" t="s">
        <v>199</v>
      </c>
      <c r="J70" s="339" t="e">
        <f>SUM(J7:J68)-J18-J22-J62-J66</f>
        <v>#DIV/0!</v>
      </c>
    </row>
    <row r="71" spans="9:10" ht="54.75" customHeight="1" thickBot="1">
      <c r="I71" s="263" t="s">
        <v>200</v>
      </c>
      <c r="J71" s="339" t="e">
        <f>SUM(J7:J68)-J18-J20-J62-J64</f>
        <v>#DIV/0!</v>
      </c>
    </row>
    <row r="74" ht="54.75" customHeight="1">
      <c r="I74" s="1" t="s">
        <v>49</v>
      </c>
    </row>
  </sheetData>
  <sheetProtection sheet="1"/>
  <mergeCells count="34">
    <mergeCell ref="A5:A6"/>
    <mergeCell ref="A55:A56"/>
    <mergeCell ref="A47:A48"/>
    <mergeCell ref="A49:A50"/>
    <mergeCell ref="A51:A52"/>
    <mergeCell ref="A33:A34"/>
    <mergeCell ref="A53:A54"/>
    <mergeCell ref="A7:A8"/>
    <mergeCell ref="A9:A10"/>
    <mergeCell ref="A11:A12"/>
    <mergeCell ref="A67:A68"/>
    <mergeCell ref="A59:A60"/>
    <mergeCell ref="A63:A64"/>
    <mergeCell ref="A65:A66"/>
    <mergeCell ref="A61:A62"/>
    <mergeCell ref="A13:A14"/>
    <mergeCell ref="A15:A16"/>
    <mergeCell ref="A17:A18"/>
    <mergeCell ref="A29:A30"/>
    <mergeCell ref="A23:A24"/>
    <mergeCell ref="A25:A26"/>
    <mergeCell ref="A27:A28"/>
    <mergeCell ref="A19:A20"/>
    <mergeCell ref="A21:A22"/>
    <mergeCell ref="A57:A58"/>
    <mergeCell ref="A1:J1"/>
    <mergeCell ref="B4:H4"/>
    <mergeCell ref="A45:A46"/>
    <mergeCell ref="A37:A38"/>
    <mergeCell ref="A39:A40"/>
    <mergeCell ref="A41:A42"/>
    <mergeCell ref="A43:A44"/>
    <mergeCell ref="A31:A32"/>
    <mergeCell ref="A35:A36"/>
  </mergeCells>
  <printOptions/>
  <pageMargins left="0.25" right="0.25" top="0.75" bottom="0.75" header="0.3" footer="0.3"/>
  <pageSetup fitToHeight="4" fitToWidth="1" horizontalDpi="600" verticalDpi="600" orientation="portrait" paperSize="9" scale="38" r:id="rId1"/>
  <rowBreaks count="1" manualBreakCount="1">
    <brk id="41" max="255" man="1"/>
  </rowBreaks>
</worksheet>
</file>

<file path=xl/worksheets/sheet8.xml><?xml version="1.0" encoding="utf-8"?>
<worksheet xmlns="http://schemas.openxmlformats.org/spreadsheetml/2006/main" xmlns:r="http://schemas.openxmlformats.org/officeDocument/2006/relationships">
  <sheetPr codeName="Sheet8">
    <pageSetUpPr fitToPage="1"/>
  </sheetPr>
  <dimension ref="A1:P74"/>
  <sheetViews>
    <sheetView zoomScale="60" zoomScaleNormal="60" workbookViewId="0" topLeftCell="A1">
      <selection activeCell="K4" sqref="K4"/>
    </sheetView>
  </sheetViews>
  <sheetFormatPr defaultColWidth="24.7109375" defaultRowHeight="54.75" customHeight="1"/>
  <cols>
    <col min="1" max="1" width="49.421875" style="1" customWidth="1"/>
    <col min="2" max="2" width="26.8515625" style="1" customWidth="1"/>
    <col min="3" max="5" width="24.7109375" style="1" customWidth="1"/>
    <col min="6" max="6" width="24.7109375" style="2" customWidth="1"/>
    <col min="7" max="7" width="32.7109375" style="2" bestFit="1" customWidth="1"/>
    <col min="8" max="8" width="24.7109375" style="1" customWidth="1"/>
    <col min="9" max="9" width="37.7109375" style="1" bestFit="1" customWidth="1"/>
    <col min="10" max="16384" width="24.7109375" style="1" customWidth="1"/>
  </cols>
  <sheetData>
    <row r="1" spans="1:16" ht="54.75" customHeight="1" thickBot="1">
      <c r="A1" s="375" t="s">
        <v>131</v>
      </c>
      <c r="B1" s="375"/>
      <c r="C1" s="375"/>
      <c r="D1" s="375"/>
      <c r="E1" s="375"/>
      <c r="F1" s="375"/>
      <c r="G1" s="375"/>
      <c r="H1" s="375"/>
      <c r="I1" s="375"/>
      <c r="J1" s="375"/>
      <c r="K1" s="13"/>
      <c r="L1" s="13"/>
      <c r="M1" s="13"/>
      <c r="N1" s="13"/>
      <c r="O1" s="13"/>
      <c r="P1" s="13"/>
    </row>
    <row r="2" spans="1:10" ht="54.75" customHeight="1">
      <c r="A2" s="19" t="s">
        <v>58</v>
      </c>
      <c r="B2" s="18" t="str">
        <f>'Cost Summary'!A4</f>
        <v>Officer 1</v>
      </c>
      <c r="C2" s="18" t="str">
        <f>'Cost Summary'!A5</f>
        <v>Officer 2</v>
      </c>
      <c r="D2" s="18" t="str">
        <f>'Cost Summary'!A6</f>
        <v>Officer 3</v>
      </c>
      <c r="E2" s="18" t="str">
        <f>'Cost Summary'!A7</f>
        <v>Officer 4</v>
      </c>
      <c r="F2" s="18" t="str">
        <f>'Cost Summary'!A8</f>
        <v>Officer 5</v>
      </c>
      <c r="G2" s="18" t="str">
        <f>'Cost Summary'!A9</f>
        <v>Officer 6</v>
      </c>
      <c r="H2" s="18" t="str">
        <f>'Cost Summary'!A10</f>
        <v>Officer 7</v>
      </c>
      <c r="I2" s="18" t="s">
        <v>133</v>
      </c>
      <c r="J2" s="20" t="s">
        <v>1</v>
      </c>
    </row>
    <row r="3" spans="1:10" ht="54.75" customHeight="1" thickBot="1">
      <c r="A3" s="21" t="s">
        <v>0</v>
      </c>
      <c r="B3" s="22" t="e">
        <f>'Cost Summary'!F40</f>
        <v>#DIV/0!</v>
      </c>
      <c r="C3" s="22" t="e">
        <f>'Cost Summary'!F41</f>
        <v>#DIV/0!</v>
      </c>
      <c r="D3" s="22" t="e">
        <f>'Cost Summary'!F42</f>
        <v>#DIV/0!</v>
      </c>
      <c r="E3" s="22" t="e">
        <f>'Cost Summary'!F43</f>
        <v>#DIV/0!</v>
      </c>
      <c r="F3" s="22" t="e">
        <f>'Cost Summary'!F44</f>
        <v>#DIV/0!</v>
      </c>
      <c r="G3" s="22" t="e">
        <f>'Cost Summary'!F45</f>
        <v>#DIV/0!</v>
      </c>
      <c r="H3" s="22" t="e">
        <f>'Cost Summary'!F46</f>
        <v>#DIV/0!</v>
      </c>
      <c r="I3" s="23"/>
      <c r="J3" s="24"/>
    </row>
    <row r="4" spans="2:10" s="12" customFormat="1" ht="54.75" customHeight="1" thickBot="1">
      <c r="B4" s="383" t="s">
        <v>50</v>
      </c>
      <c r="C4" s="383"/>
      <c r="D4" s="383"/>
      <c r="E4" s="383"/>
      <c r="F4" s="383"/>
      <c r="G4" s="383"/>
      <c r="H4" s="383"/>
      <c r="I4" s="132"/>
      <c r="J4" s="84"/>
    </row>
    <row r="5" spans="1:10" s="12" customFormat="1" ht="54.75" customHeight="1">
      <c r="A5" s="389" t="s">
        <v>47</v>
      </c>
      <c r="B5" s="160"/>
      <c r="C5" s="156"/>
      <c r="D5" s="156"/>
      <c r="E5" s="157"/>
      <c r="F5" s="156"/>
      <c r="G5" s="157"/>
      <c r="H5" s="157"/>
      <c r="I5" s="157"/>
      <c r="J5" s="158"/>
    </row>
    <row r="6" spans="1:10" s="12" customFormat="1" ht="54.75" customHeight="1" thickBot="1">
      <c r="A6" s="390"/>
      <c r="B6" s="161"/>
      <c r="C6" s="162"/>
      <c r="D6" s="162"/>
      <c r="E6" s="163"/>
      <c r="F6" s="162"/>
      <c r="G6" s="163"/>
      <c r="H6" s="163"/>
      <c r="I6" s="163"/>
      <c r="J6" s="164"/>
    </row>
    <row r="7" spans="1:10" ht="54.75" customHeight="1">
      <c r="A7" s="384" t="s">
        <v>28</v>
      </c>
      <c r="B7" s="319"/>
      <c r="C7" s="319"/>
      <c r="D7" s="319"/>
      <c r="E7" s="320"/>
      <c r="F7" s="319"/>
      <c r="G7" s="320"/>
      <c r="H7" s="320"/>
      <c r="I7" s="151"/>
      <c r="J7" s="176"/>
    </row>
    <row r="8" spans="1:10" ht="54.75" customHeight="1" thickBot="1">
      <c r="A8" s="385"/>
      <c r="B8" s="311" t="e">
        <f aca="true" t="shared" si="0" ref="B8:H8">SUM(B3/60)*B7</f>
        <v>#DIV/0!</v>
      </c>
      <c r="C8" s="311" t="e">
        <f t="shared" si="0"/>
        <v>#DIV/0!</v>
      </c>
      <c r="D8" s="311" t="e">
        <f t="shared" si="0"/>
        <v>#DIV/0!</v>
      </c>
      <c r="E8" s="311" t="e">
        <f t="shared" si="0"/>
        <v>#DIV/0!</v>
      </c>
      <c r="F8" s="311" t="e">
        <f t="shared" si="0"/>
        <v>#DIV/0!</v>
      </c>
      <c r="G8" s="311" t="e">
        <f t="shared" si="0"/>
        <v>#DIV/0!</v>
      </c>
      <c r="H8" s="311" t="e">
        <f t="shared" si="0"/>
        <v>#DIV/0!</v>
      </c>
      <c r="I8" s="152"/>
      <c r="J8" s="136" t="e">
        <f>SUM(B8:H8)</f>
        <v>#DIV/0!</v>
      </c>
    </row>
    <row r="9" spans="1:10" ht="54.75" customHeight="1">
      <c r="A9" s="384" t="s">
        <v>83</v>
      </c>
      <c r="B9" s="319"/>
      <c r="C9" s="319"/>
      <c r="D9" s="319"/>
      <c r="E9" s="319"/>
      <c r="F9" s="319"/>
      <c r="G9" s="320"/>
      <c r="H9" s="320"/>
      <c r="I9" s="134"/>
      <c r="J9" s="176"/>
    </row>
    <row r="10" spans="1:10" ht="54.75" customHeight="1" thickBot="1">
      <c r="A10" s="385"/>
      <c r="B10" s="311" t="e">
        <f aca="true" t="shared" si="1" ref="B10:H10">SUM(B3/60)*B9</f>
        <v>#DIV/0!</v>
      </c>
      <c r="C10" s="311" t="e">
        <f t="shared" si="1"/>
        <v>#DIV/0!</v>
      </c>
      <c r="D10" s="311" t="e">
        <f t="shared" si="1"/>
        <v>#DIV/0!</v>
      </c>
      <c r="E10" s="311" t="e">
        <f t="shared" si="1"/>
        <v>#DIV/0!</v>
      </c>
      <c r="F10" s="311" t="e">
        <f t="shared" si="1"/>
        <v>#DIV/0!</v>
      </c>
      <c r="G10" s="311" t="e">
        <f t="shared" si="1"/>
        <v>#DIV/0!</v>
      </c>
      <c r="H10" s="311" t="e">
        <f t="shared" si="1"/>
        <v>#DIV/0!</v>
      </c>
      <c r="I10" s="23"/>
      <c r="J10" s="136" t="e">
        <f>SUM(B10:H10)</f>
        <v>#DIV/0!</v>
      </c>
    </row>
    <row r="11" spans="1:10" ht="54.75" customHeight="1">
      <c r="A11" s="384" t="s">
        <v>84</v>
      </c>
      <c r="B11" s="323"/>
      <c r="C11" s="323"/>
      <c r="D11" s="323"/>
      <c r="E11" s="323"/>
      <c r="F11" s="323"/>
      <c r="G11" s="324"/>
      <c r="H11" s="324"/>
      <c r="I11" s="159"/>
      <c r="J11" s="87"/>
    </row>
    <row r="12" spans="1:10" ht="54.75" customHeight="1" thickBot="1">
      <c r="A12" s="385"/>
      <c r="B12" s="311" t="e">
        <f aca="true" t="shared" si="2" ref="B12:H12">SUM(B3/60)*B11</f>
        <v>#DIV/0!</v>
      </c>
      <c r="C12" s="311" t="e">
        <f t="shared" si="2"/>
        <v>#DIV/0!</v>
      </c>
      <c r="D12" s="311" t="e">
        <f t="shared" si="2"/>
        <v>#DIV/0!</v>
      </c>
      <c r="E12" s="311" t="e">
        <f t="shared" si="2"/>
        <v>#DIV/0!</v>
      </c>
      <c r="F12" s="311" t="e">
        <f t="shared" si="2"/>
        <v>#DIV/0!</v>
      </c>
      <c r="G12" s="311" t="e">
        <f t="shared" si="2"/>
        <v>#DIV/0!</v>
      </c>
      <c r="H12" s="311" t="e">
        <f t="shared" si="2"/>
        <v>#DIV/0!</v>
      </c>
      <c r="I12" s="152"/>
      <c r="J12" s="85" t="e">
        <f>SUM(B12:H12)</f>
        <v>#DIV/0!</v>
      </c>
    </row>
    <row r="13" spans="1:10" ht="54.75" customHeight="1">
      <c r="A13" s="384" t="s">
        <v>103</v>
      </c>
      <c r="B13" s="319"/>
      <c r="C13" s="319"/>
      <c r="D13" s="319"/>
      <c r="E13" s="319"/>
      <c r="F13" s="319"/>
      <c r="G13" s="320"/>
      <c r="H13" s="320"/>
      <c r="I13" s="135"/>
      <c r="J13" s="86"/>
    </row>
    <row r="14" spans="1:10" ht="54.75" customHeight="1" thickBot="1">
      <c r="A14" s="385"/>
      <c r="B14" s="312" t="e">
        <f aca="true" t="shared" si="3" ref="B14:H14">SUM(B3/60)*B13</f>
        <v>#DIV/0!</v>
      </c>
      <c r="C14" s="312" t="e">
        <f t="shared" si="3"/>
        <v>#DIV/0!</v>
      </c>
      <c r="D14" s="312" t="e">
        <f t="shared" si="3"/>
        <v>#DIV/0!</v>
      </c>
      <c r="E14" s="312" t="e">
        <f t="shared" si="3"/>
        <v>#DIV/0!</v>
      </c>
      <c r="F14" s="312" t="e">
        <f t="shared" si="3"/>
        <v>#DIV/0!</v>
      </c>
      <c r="G14" s="312" t="e">
        <f t="shared" si="3"/>
        <v>#DIV/0!</v>
      </c>
      <c r="H14" s="312" t="e">
        <f t="shared" si="3"/>
        <v>#DIV/0!</v>
      </c>
      <c r="I14" s="2"/>
      <c r="J14" s="87" t="e">
        <f>SUM(B14:H14)</f>
        <v>#DIV/0!</v>
      </c>
    </row>
    <row r="15" spans="1:10" ht="54.75" customHeight="1">
      <c r="A15" s="384" t="s">
        <v>102</v>
      </c>
      <c r="B15" s="319"/>
      <c r="C15" s="319"/>
      <c r="D15" s="319"/>
      <c r="E15" s="319"/>
      <c r="F15" s="319"/>
      <c r="G15" s="320"/>
      <c r="H15" s="320"/>
      <c r="I15" s="134"/>
      <c r="J15" s="176"/>
    </row>
    <row r="16" spans="1:10" ht="54.75" customHeight="1" thickBot="1">
      <c r="A16" s="385"/>
      <c r="B16" s="311" t="e">
        <f aca="true" t="shared" si="4" ref="B16:H16">SUM(B3/60)*B15</f>
        <v>#DIV/0!</v>
      </c>
      <c r="C16" s="311" t="e">
        <f t="shared" si="4"/>
        <v>#DIV/0!</v>
      </c>
      <c r="D16" s="311" t="e">
        <f t="shared" si="4"/>
        <v>#DIV/0!</v>
      </c>
      <c r="E16" s="311" t="e">
        <f t="shared" si="4"/>
        <v>#DIV/0!</v>
      </c>
      <c r="F16" s="311" t="e">
        <f t="shared" si="4"/>
        <v>#DIV/0!</v>
      </c>
      <c r="G16" s="311" t="e">
        <f t="shared" si="4"/>
        <v>#DIV/0!</v>
      </c>
      <c r="H16" s="311" t="e">
        <f t="shared" si="4"/>
        <v>#DIV/0!</v>
      </c>
      <c r="I16" s="23"/>
      <c r="J16" s="136" t="e">
        <f>SUM(B16:H16)</f>
        <v>#DIV/0!</v>
      </c>
    </row>
    <row r="17" spans="1:10" ht="54.75" customHeight="1">
      <c r="A17" s="384" t="s">
        <v>201</v>
      </c>
      <c r="B17" s="319"/>
      <c r="C17" s="319"/>
      <c r="D17" s="319"/>
      <c r="E17" s="319"/>
      <c r="F17" s="319"/>
      <c r="G17" s="320"/>
      <c r="H17" s="320"/>
      <c r="I17" s="151"/>
      <c r="J17" s="176"/>
    </row>
    <row r="18" spans="1:10" ht="54.75" customHeight="1" thickBot="1">
      <c r="A18" s="385"/>
      <c r="B18" s="311" t="e">
        <f aca="true" t="shared" si="5" ref="B18:H18">SUM(B3/60)*B17</f>
        <v>#DIV/0!</v>
      </c>
      <c r="C18" s="311" t="e">
        <f t="shared" si="5"/>
        <v>#DIV/0!</v>
      </c>
      <c r="D18" s="311" t="e">
        <f t="shared" si="5"/>
        <v>#DIV/0!</v>
      </c>
      <c r="E18" s="311" t="e">
        <f t="shared" si="5"/>
        <v>#DIV/0!</v>
      </c>
      <c r="F18" s="311" t="e">
        <f t="shared" si="5"/>
        <v>#DIV/0!</v>
      </c>
      <c r="G18" s="311" t="e">
        <f t="shared" si="5"/>
        <v>#DIV/0!</v>
      </c>
      <c r="H18" s="311" t="e">
        <f t="shared" si="5"/>
        <v>#DIV/0!</v>
      </c>
      <c r="I18" s="152"/>
      <c r="J18" s="136" t="e">
        <f>SUM(B18:H18)</f>
        <v>#DIV/0!</v>
      </c>
    </row>
    <row r="19" spans="1:10" ht="54.75" customHeight="1">
      <c r="A19" s="384" t="s">
        <v>202</v>
      </c>
      <c r="B19" s="319"/>
      <c r="C19" s="319"/>
      <c r="D19" s="319"/>
      <c r="E19" s="319"/>
      <c r="F19" s="319"/>
      <c r="G19" s="320"/>
      <c r="H19" s="320"/>
      <c r="I19" s="151"/>
      <c r="J19" s="176"/>
    </row>
    <row r="20" spans="1:10" ht="54.75" customHeight="1" thickBot="1">
      <c r="A20" s="385"/>
      <c r="B20" s="311" t="e">
        <f aca="true" t="shared" si="6" ref="B20:H20">SUM(B3/60)*B19</f>
        <v>#DIV/0!</v>
      </c>
      <c r="C20" s="311" t="e">
        <f t="shared" si="6"/>
        <v>#DIV/0!</v>
      </c>
      <c r="D20" s="311" t="e">
        <f t="shared" si="6"/>
        <v>#DIV/0!</v>
      </c>
      <c r="E20" s="311" t="e">
        <f t="shared" si="6"/>
        <v>#DIV/0!</v>
      </c>
      <c r="F20" s="311" t="e">
        <f t="shared" si="6"/>
        <v>#DIV/0!</v>
      </c>
      <c r="G20" s="311" t="e">
        <f t="shared" si="6"/>
        <v>#DIV/0!</v>
      </c>
      <c r="H20" s="311" t="e">
        <f t="shared" si="6"/>
        <v>#DIV/0!</v>
      </c>
      <c r="I20" s="152"/>
      <c r="J20" s="136" t="e">
        <f>SUM(B20:H20)</f>
        <v>#DIV/0!</v>
      </c>
    </row>
    <row r="21" spans="1:10" ht="54.75" customHeight="1">
      <c r="A21" s="384" t="s">
        <v>203</v>
      </c>
      <c r="B21" s="319"/>
      <c r="C21" s="319"/>
      <c r="D21" s="319"/>
      <c r="E21" s="319"/>
      <c r="F21" s="319"/>
      <c r="G21" s="320"/>
      <c r="H21" s="320"/>
      <c r="I21" s="151"/>
      <c r="J21" s="176"/>
    </row>
    <row r="22" spans="1:10" ht="54.75" customHeight="1" thickBot="1">
      <c r="A22" s="385"/>
      <c r="B22" s="311" t="e">
        <f aca="true" t="shared" si="7" ref="B22:H22">SUM(B3/60)*B21</f>
        <v>#DIV/0!</v>
      </c>
      <c r="C22" s="311" t="e">
        <f t="shared" si="7"/>
        <v>#DIV/0!</v>
      </c>
      <c r="D22" s="311" t="e">
        <f t="shared" si="7"/>
        <v>#DIV/0!</v>
      </c>
      <c r="E22" s="311" t="e">
        <f t="shared" si="7"/>
        <v>#DIV/0!</v>
      </c>
      <c r="F22" s="311" t="e">
        <f t="shared" si="7"/>
        <v>#DIV/0!</v>
      </c>
      <c r="G22" s="311" t="e">
        <f t="shared" si="7"/>
        <v>#DIV/0!</v>
      </c>
      <c r="H22" s="311" t="e">
        <f t="shared" si="7"/>
        <v>#DIV/0!</v>
      </c>
      <c r="I22" s="152"/>
      <c r="J22" s="136" t="e">
        <f>SUM(B22:H22)</f>
        <v>#DIV/0!</v>
      </c>
    </row>
    <row r="23" spans="1:10" ht="54.75" customHeight="1">
      <c r="A23" s="384" t="s">
        <v>106</v>
      </c>
      <c r="B23" s="323"/>
      <c r="C23" s="323"/>
      <c r="D23" s="323"/>
      <c r="E23" s="323"/>
      <c r="F23" s="323"/>
      <c r="G23" s="324"/>
      <c r="H23" s="324"/>
      <c r="I23" s="79"/>
      <c r="J23" s="87"/>
    </row>
    <row r="24" spans="1:10" ht="54.75" customHeight="1" thickBot="1">
      <c r="A24" s="385"/>
      <c r="B24" s="311" t="e">
        <f aca="true" t="shared" si="8" ref="B24:H24">SUM(B3/60)*B23</f>
        <v>#DIV/0!</v>
      </c>
      <c r="C24" s="311" t="e">
        <f t="shared" si="8"/>
        <v>#DIV/0!</v>
      </c>
      <c r="D24" s="311" t="e">
        <f t="shared" si="8"/>
        <v>#DIV/0!</v>
      </c>
      <c r="E24" s="311" t="e">
        <f t="shared" si="8"/>
        <v>#DIV/0!</v>
      </c>
      <c r="F24" s="311" t="e">
        <f t="shared" si="8"/>
        <v>#DIV/0!</v>
      </c>
      <c r="G24" s="311" t="e">
        <f t="shared" si="8"/>
        <v>#DIV/0!</v>
      </c>
      <c r="H24" s="311" t="e">
        <f t="shared" si="8"/>
        <v>#DIV/0!</v>
      </c>
      <c r="I24" s="152"/>
      <c r="J24" s="136" t="e">
        <f>SUM(B24:H24)</f>
        <v>#DIV/0!</v>
      </c>
    </row>
    <row r="25" spans="1:10" ht="54.75" customHeight="1">
      <c r="A25" s="386" t="s">
        <v>107</v>
      </c>
      <c r="B25" s="323"/>
      <c r="C25" s="323"/>
      <c r="D25" s="323"/>
      <c r="E25" s="323"/>
      <c r="F25" s="323"/>
      <c r="G25" s="324"/>
      <c r="H25" s="324"/>
      <c r="I25" s="79"/>
      <c r="J25" s="87"/>
    </row>
    <row r="26" spans="1:10" ht="54.75" customHeight="1" thickBot="1">
      <c r="A26" s="386"/>
      <c r="B26" s="311" t="e">
        <f aca="true" t="shared" si="9" ref="B26:H26">SUM(B3/60)*B25</f>
        <v>#DIV/0!</v>
      </c>
      <c r="C26" s="311" t="e">
        <f t="shared" si="9"/>
        <v>#DIV/0!</v>
      </c>
      <c r="D26" s="311" t="e">
        <f t="shared" si="9"/>
        <v>#DIV/0!</v>
      </c>
      <c r="E26" s="311" t="e">
        <f t="shared" si="9"/>
        <v>#DIV/0!</v>
      </c>
      <c r="F26" s="311" t="e">
        <f t="shared" si="9"/>
        <v>#DIV/0!</v>
      </c>
      <c r="G26" s="311" t="e">
        <f t="shared" si="9"/>
        <v>#DIV/0!</v>
      </c>
      <c r="H26" s="311" t="e">
        <f t="shared" si="9"/>
        <v>#DIV/0!</v>
      </c>
      <c r="I26" s="152"/>
      <c r="J26" s="136" t="e">
        <f>SUM(B26:H26)</f>
        <v>#DIV/0!</v>
      </c>
    </row>
    <row r="27" spans="1:10" ht="54.75" customHeight="1">
      <c r="A27" s="384" t="s">
        <v>113</v>
      </c>
      <c r="B27" s="323"/>
      <c r="C27" s="323"/>
      <c r="D27" s="323"/>
      <c r="E27" s="323"/>
      <c r="F27" s="323"/>
      <c r="G27" s="324"/>
      <c r="H27" s="324"/>
      <c r="I27" s="79"/>
      <c r="J27" s="87"/>
    </row>
    <row r="28" spans="1:10" ht="54.75" customHeight="1" thickBot="1">
      <c r="A28" s="385"/>
      <c r="B28" s="311" t="e">
        <f aca="true" t="shared" si="10" ref="B28:H28">SUM(B3/60)*B27</f>
        <v>#DIV/0!</v>
      </c>
      <c r="C28" s="311" t="e">
        <f t="shared" si="10"/>
        <v>#DIV/0!</v>
      </c>
      <c r="D28" s="311" t="e">
        <f t="shared" si="10"/>
        <v>#DIV/0!</v>
      </c>
      <c r="E28" s="311" t="e">
        <f t="shared" si="10"/>
        <v>#DIV/0!</v>
      </c>
      <c r="F28" s="311" t="e">
        <f t="shared" si="10"/>
        <v>#DIV/0!</v>
      </c>
      <c r="G28" s="311" t="e">
        <f t="shared" si="10"/>
        <v>#DIV/0!</v>
      </c>
      <c r="H28" s="311" t="e">
        <f t="shared" si="10"/>
        <v>#DIV/0!</v>
      </c>
      <c r="I28" s="79"/>
      <c r="J28" s="87" t="e">
        <f>SUM(B28:H28)</f>
        <v>#DIV/0!</v>
      </c>
    </row>
    <row r="29" spans="1:10" ht="54.75" customHeight="1">
      <c r="A29" s="384" t="s">
        <v>108</v>
      </c>
      <c r="B29" s="319"/>
      <c r="C29" s="319"/>
      <c r="D29" s="319"/>
      <c r="E29" s="319"/>
      <c r="F29" s="319"/>
      <c r="G29" s="320"/>
      <c r="H29" s="320"/>
      <c r="I29" s="151"/>
      <c r="J29" s="176"/>
    </row>
    <row r="30" spans="1:10" ht="54.75" customHeight="1" thickBot="1">
      <c r="A30" s="385"/>
      <c r="B30" s="311" t="e">
        <f aca="true" t="shared" si="11" ref="B30:H30">SUM(B3/60)*B29</f>
        <v>#DIV/0!</v>
      </c>
      <c r="C30" s="311" t="e">
        <f t="shared" si="11"/>
        <v>#DIV/0!</v>
      </c>
      <c r="D30" s="311" t="e">
        <f t="shared" si="11"/>
        <v>#DIV/0!</v>
      </c>
      <c r="E30" s="311" t="e">
        <f t="shared" si="11"/>
        <v>#DIV/0!</v>
      </c>
      <c r="F30" s="311" t="e">
        <f t="shared" si="11"/>
        <v>#DIV/0!</v>
      </c>
      <c r="G30" s="311" t="e">
        <f t="shared" si="11"/>
        <v>#DIV/0!</v>
      </c>
      <c r="H30" s="311" t="e">
        <f t="shared" si="11"/>
        <v>#DIV/0!</v>
      </c>
      <c r="I30" s="152"/>
      <c r="J30" s="136" t="e">
        <f>SUM(B30:H30)</f>
        <v>#DIV/0!</v>
      </c>
    </row>
    <row r="31" spans="1:10" ht="54.75" customHeight="1">
      <c r="A31" s="384" t="s">
        <v>85</v>
      </c>
      <c r="B31" s="319"/>
      <c r="C31" s="319"/>
      <c r="D31" s="319"/>
      <c r="E31" s="319"/>
      <c r="F31" s="319"/>
      <c r="G31" s="320"/>
      <c r="H31" s="320"/>
      <c r="I31" s="134"/>
      <c r="J31" s="176"/>
    </row>
    <row r="32" spans="1:10" ht="54.75" customHeight="1" thickBot="1">
      <c r="A32" s="385"/>
      <c r="B32" s="311" t="e">
        <f aca="true" t="shared" si="12" ref="B32:H32">SUM(B3/60*B31)</f>
        <v>#DIV/0!</v>
      </c>
      <c r="C32" s="311" t="e">
        <f t="shared" si="12"/>
        <v>#DIV/0!</v>
      </c>
      <c r="D32" s="311" t="e">
        <f t="shared" si="12"/>
        <v>#DIV/0!</v>
      </c>
      <c r="E32" s="311" t="e">
        <f t="shared" si="12"/>
        <v>#DIV/0!</v>
      </c>
      <c r="F32" s="311" t="e">
        <f t="shared" si="12"/>
        <v>#DIV/0!</v>
      </c>
      <c r="G32" s="311" t="e">
        <f t="shared" si="12"/>
        <v>#DIV/0!</v>
      </c>
      <c r="H32" s="311" t="e">
        <f t="shared" si="12"/>
        <v>#DIV/0!</v>
      </c>
      <c r="I32" s="23"/>
      <c r="J32" s="136" t="e">
        <f>SUM(B32:H32)</f>
        <v>#DIV/0!</v>
      </c>
    </row>
    <row r="33" spans="1:10" ht="54.75" customHeight="1">
      <c r="A33" s="384" t="s">
        <v>189</v>
      </c>
      <c r="B33" s="319"/>
      <c r="C33" s="319"/>
      <c r="D33" s="319"/>
      <c r="E33" s="319"/>
      <c r="F33" s="319"/>
      <c r="G33" s="320"/>
      <c r="H33" s="320"/>
      <c r="I33" s="151"/>
      <c r="J33" s="176"/>
    </row>
    <row r="34" spans="1:10" ht="54.75" customHeight="1" thickBot="1">
      <c r="A34" s="385"/>
      <c r="B34" s="311" t="e">
        <f aca="true" t="shared" si="13" ref="B34:H34">SUM(B3/60)*B33</f>
        <v>#DIV/0!</v>
      </c>
      <c r="C34" s="311" t="e">
        <f t="shared" si="13"/>
        <v>#DIV/0!</v>
      </c>
      <c r="D34" s="311" t="e">
        <f t="shared" si="13"/>
        <v>#DIV/0!</v>
      </c>
      <c r="E34" s="311" t="e">
        <f t="shared" si="13"/>
        <v>#DIV/0!</v>
      </c>
      <c r="F34" s="311" t="e">
        <f t="shared" si="13"/>
        <v>#DIV/0!</v>
      </c>
      <c r="G34" s="311" t="e">
        <f t="shared" si="13"/>
        <v>#DIV/0!</v>
      </c>
      <c r="H34" s="311" t="e">
        <f t="shared" si="13"/>
        <v>#DIV/0!</v>
      </c>
      <c r="I34" s="154"/>
      <c r="J34" s="136" t="e">
        <f>SUM(B34:H34)</f>
        <v>#DIV/0!</v>
      </c>
    </row>
    <row r="35" spans="1:10" ht="54.75" customHeight="1">
      <c r="A35" s="386" t="s">
        <v>190</v>
      </c>
      <c r="B35" s="319"/>
      <c r="C35" s="319"/>
      <c r="D35" s="319"/>
      <c r="E35" s="319"/>
      <c r="F35" s="319"/>
      <c r="G35" s="320"/>
      <c r="H35" s="320"/>
      <c r="I35" s="134"/>
      <c r="J35" s="176"/>
    </row>
    <row r="36" spans="1:10" ht="54.75" customHeight="1" thickBot="1">
      <c r="A36" s="386"/>
      <c r="B36" s="311" t="e">
        <f aca="true" t="shared" si="14" ref="B36:H36">SUM(B3/60)*B35</f>
        <v>#DIV/0!</v>
      </c>
      <c r="C36" s="311" t="e">
        <f t="shared" si="14"/>
        <v>#DIV/0!</v>
      </c>
      <c r="D36" s="311" t="e">
        <f t="shared" si="14"/>
        <v>#DIV/0!</v>
      </c>
      <c r="E36" s="311" t="e">
        <f t="shared" si="14"/>
        <v>#DIV/0!</v>
      </c>
      <c r="F36" s="311" t="e">
        <f t="shared" si="14"/>
        <v>#DIV/0!</v>
      </c>
      <c r="G36" s="311" t="e">
        <f t="shared" si="14"/>
        <v>#DIV/0!</v>
      </c>
      <c r="H36" s="311" t="e">
        <f t="shared" si="14"/>
        <v>#DIV/0!</v>
      </c>
      <c r="I36" s="23"/>
      <c r="J36" s="136" t="e">
        <f>SUM(B36:H36)</f>
        <v>#DIV/0!</v>
      </c>
    </row>
    <row r="37" spans="1:10" ht="54.75" customHeight="1">
      <c r="A37" s="384" t="s">
        <v>191</v>
      </c>
      <c r="B37" s="319"/>
      <c r="C37" s="319"/>
      <c r="D37" s="319"/>
      <c r="E37" s="319"/>
      <c r="F37" s="319"/>
      <c r="G37" s="320"/>
      <c r="H37" s="320"/>
      <c r="I37" s="134"/>
      <c r="J37" s="176"/>
    </row>
    <row r="38" spans="1:10" ht="54.75" customHeight="1" thickBot="1">
      <c r="A38" s="385"/>
      <c r="B38" s="311" t="e">
        <f aca="true" t="shared" si="15" ref="B38:H38">SUM(B3/60)*B37</f>
        <v>#DIV/0!</v>
      </c>
      <c r="C38" s="311" t="e">
        <f t="shared" si="15"/>
        <v>#DIV/0!</v>
      </c>
      <c r="D38" s="311" t="e">
        <f t="shared" si="15"/>
        <v>#DIV/0!</v>
      </c>
      <c r="E38" s="311" t="e">
        <f t="shared" si="15"/>
        <v>#DIV/0!</v>
      </c>
      <c r="F38" s="311" t="e">
        <f t="shared" si="15"/>
        <v>#DIV/0!</v>
      </c>
      <c r="G38" s="311" t="e">
        <f t="shared" si="15"/>
        <v>#DIV/0!</v>
      </c>
      <c r="H38" s="311" t="e">
        <f t="shared" si="15"/>
        <v>#DIV/0!</v>
      </c>
      <c r="I38" s="266"/>
      <c r="J38" s="136" t="e">
        <f>SUM(B38:I38)</f>
        <v>#DIV/0!</v>
      </c>
    </row>
    <row r="39" spans="1:10" ht="54.75" customHeight="1">
      <c r="A39" s="384" t="s">
        <v>192</v>
      </c>
      <c r="B39" s="319"/>
      <c r="C39" s="319"/>
      <c r="D39" s="319"/>
      <c r="E39" s="319"/>
      <c r="F39" s="319"/>
      <c r="G39" s="320"/>
      <c r="H39" s="320"/>
      <c r="I39" s="151"/>
      <c r="J39" s="176"/>
    </row>
    <row r="40" spans="1:10" ht="54.75" customHeight="1" thickBot="1">
      <c r="A40" s="385"/>
      <c r="B40" s="311" t="e">
        <f aca="true" t="shared" si="16" ref="B40:H40">SUM(B3/60)*B39</f>
        <v>#DIV/0!</v>
      </c>
      <c r="C40" s="311" t="e">
        <f t="shared" si="16"/>
        <v>#DIV/0!</v>
      </c>
      <c r="D40" s="311" t="e">
        <f t="shared" si="16"/>
        <v>#DIV/0!</v>
      </c>
      <c r="E40" s="311" t="e">
        <f t="shared" si="16"/>
        <v>#DIV/0!</v>
      </c>
      <c r="F40" s="311" t="e">
        <f t="shared" si="16"/>
        <v>#DIV/0!</v>
      </c>
      <c r="G40" s="311" t="e">
        <f t="shared" si="16"/>
        <v>#DIV/0!</v>
      </c>
      <c r="H40" s="311" t="e">
        <f t="shared" si="16"/>
        <v>#DIV/0!</v>
      </c>
      <c r="I40" s="152"/>
      <c r="J40" s="136" t="e">
        <f>SUM(B40:H40)</f>
        <v>#DIV/0!</v>
      </c>
    </row>
    <row r="41" spans="1:10" s="11" customFormat="1" ht="54.75" customHeight="1">
      <c r="A41" s="386" t="s">
        <v>193</v>
      </c>
      <c r="B41" s="319"/>
      <c r="C41" s="319"/>
      <c r="D41" s="319"/>
      <c r="E41" s="319"/>
      <c r="F41" s="319"/>
      <c r="G41" s="320"/>
      <c r="H41" s="320"/>
      <c r="I41" s="134"/>
      <c r="J41" s="176"/>
    </row>
    <row r="42" spans="1:10" ht="54.75" customHeight="1" thickBot="1">
      <c r="A42" s="386"/>
      <c r="B42" s="313" t="e">
        <f aca="true" t="shared" si="17" ref="B42:H42">SUM(B3/60)*B41</f>
        <v>#DIV/0!</v>
      </c>
      <c r="C42" s="313" t="e">
        <f t="shared" si="17"/>
        <v>#DIV/0!</v>
      </c>
      <c r="D42" s="313" t="e">
        <f t="shared" si="17"/>
        <v>#DIV/0!</v>
      </c>
      <c r="E42" s="313" t="e">
        <f t="shared" si="17"/>
        <v>#DIV/0!</v>
      </c>
      <c r="F42" s="313" t="e">
        <f t="shared" si="17"/>
        <v>#DIV/0!</v>
      </c>
      <c r="G42" s="313" t="e">
        <f t="shared" si="17"/>
        <v>#DIV/0!</v>
      </c>
      <c r="H42" s="313" t="e">
        <f t="shared" si="17"/>
        <v>#DIV/0!</v>
      </c>
      <c r="I42" s="23"/>
      <c r="J42" s="136" t="e">
        <f>SUM(B42:H42)</f>
        <v>#DIV/0!</v>
      </c>
    </row>
    <row r="43" spans="1:10" ht="54.75" customHeight="1">
      <c r="A43" s="384" t="s">
        <v>194</v>
      </c>
      <c r="B43" s="319"/>
      <c r="C43" s="319"/>
      <c r="D43" s="319"/>
      <c r="E43" s="319"/>
      <c r="F43" s="319"/>
      <c r="G43" s="320"/>
      <c r="H43" s="320"/>
      <c r="I43" s="134"/>
      <c r="J43" s="330"/>
    </row>
    <row r="44" spans="1:10" ht="54.75" customHeight="1" thickBot="1">
      <c r="A44" s="385"/>
      <c r="B44" s="314" t="e">
        <f aca="true" t="shared" si="18" ref="B44:H44">SUM(B3/60)*B43</f>
        <v>#DIV/0!</v>
      </c>
      <c r="C44" s="314" t="e">
        <f t="shared" si="18"/>
        <v>#DIV/0!</v>
      </c>
      <c r="D44" s="314" t="e">
        <f t="shared" si="18"/>
        <v>#DIV/0!</v>
      </c>
      <c r="E44" s="314" t="e">
        <f t="shared" si="18"/>
        <v>#DIV/0!</v>
      </c>
      <c r="F44" s="314" t="e">
        <f t="shared" si="18"/>
        <v>#DIV/0!</v>
      </c>
      <c r="G44" s="314" t="e">
        <f t="shared" si="18"/>
        <v>#DIV/0!</v>
      </c>
      <c r="H44" s="314" t="e">
        <f t="shared" si="18"/>
        <v>#DIV/0!</v>
      </c>
      <c r="I44" s="177"/>
      <c r="J44" s="136" t="e">
        <f>SUM(B44:H44)</f>
        <v>#DIV/0!</v>
      </c>
    </row>
    <row r="45" spans="1:10" ht="54.75" customHeight="1">
      <c r="A45" s="384" t="s">
        <v>195</v>
      </c>
      <c r="B45" s="319"/>
      <c r="C45" s="319"/>
      <c r="D45" s="319"/>
      <c r="E45" s="319"/>
      <c r="F45" s="319"/>
      <c r="G45" s="320"/>
      <c r="H45" s="320"/>
      <c r="I45" s="151"/>
      <c r="J45" s="176"/>
    </row>
    <row r="46" spans="1:10" ht="54.75" customHeight="1" thickBot="1">
      <c r="A46" s="385"/>
      <c r="B46" s="311" t="e">
        <f aca="true" t="shared" si="19" ref="B46:H46">SUM(B3/60)*B45</f>
        <v>#DIV/0!</v>
      </c>
      <c r="C46" s="311" t="e">
        <f t="shared" si="19"/>
        <v>#DIV/0!</v>
      </c>
      <c r="D46" s="311" t="e">
        <f t="shared" si="19"/>
        <v>#DIV/0!</v>
      </c>
      <c r="E46" s="311" t="e">
        <f t="shared" si="19"/>
        <v>#DIV/0!</v>
      </c>
      <c r="F46" s="311" t="e">
        <f t="shared" si="19"/>
        <v>#DIV/0!</v>
      </c>
      <c r="G46" s="311" t="e">
        <f t="shared" si="19"/>
        <v>#DIV/0!</v>
      </c>
      <c r="H46" s="311" t="e">
        <f t="shared" si="19"/>
        <v>#DIV/0!</v>
      </c>
      <c r="I46" s="152"/>
      <c r="J46" s="136" t="e">
        <f>SUM(B46:H46)</f>
        <v>#DIV/0!</v>
      </c>
    </row>
    <row r="47" spans="1:10" ht="54.75" customHeight="1">
      <c r="A47" s="386" t="s">
        <v>196</v>
      </c>
      <c r="B47" s="319"/>
      <c r="C47" s="319"/>
      <c r="D47" s="319"/>
      <c r="E47" s="319"/>
      <c r="F47" s="319"/>
      <c r="G47" s="320"/>
      <c r="H47" s="320"/>
      <c r="I47" s="151"/>
      <c r="J47" s="176"/>
    </row>
    <row r="48" spans="1:10" ht="54.75" customHeight="1" thickBot="1">
      <c r="A48" s="386"/>
      <c r="B48" s="311" t="e">
        <f aca="true" t="shared" si="20" ref="B48:H48">SUM(B3/60)*B47</f>
        <v>#DIV/0!</v>
      </c>
      <c r="C48" s="311" t="e">
        <f t="shared" si="20"/>
        <v>#DIV/0!</v>
      </c>
      <c r="D48" s="311" t="e">
        <f t="shared" si="20"/>
        <v>#DIV/0!</v>
      </c>
      <c r="E48" s="311" t="e">
        <f t="shared" si="20"/>
        <v>#DIV/0!</v>
      </c>
      <c r="F48" s="311" t="e">
        <f t="shared" si="20"/>
        <v>#DIV/0!</v>
      </c>
      <c r="G48" s="311" t="e">
        <f t="shared" si="20"/>
        <v>#DIV/0!</v>
      </c>
      <c r="H48" s="311" t="e">
        <f t="shared" si="20"/>
        <v>#DIV/0!</v>
      </c>
      <c r="I48" s="152"/>
      <c r="J48" s="136" t="e">
        <f>SUM(B48:H48)</f>
        <v>#DIV/0!</v>
      </c>
    </row>
    <row r="49" spans="1:10" ht="54.75" customHeight="1">
      <c r="A49" s="384" t="s">
        <v>197</v>
      </c>
      <c r="B49" s="319"/>
      <c r="C49" s="319"/>
      <c r="D49" s="319"/>
      <c r="E49" s="319"/>
      <c r="F49" s="319"/>
      <c r="G49" s="320"/>
      <c r="H49" s="320"/>
      <c r="I49" s="151"/>
      <c r="J49" s="176"/>
    </row>
    <row r="50" spans="1:10" ht="54.75" customHeight="1" thickBot="1">
      <c r="A50" s="385"/>
      <c r="B50" s="311" t="e">
        <f aca="true" t="shared" si="21" ref="B50:H50">SUM(B3/60)*B49</f>
        <v>#DIV/0!</v>
      </c>
      <c r="C50" s="311" t="e">
        <f t="shared" si="21"/>
        <v>#DIV/0!</v>
      </c>
      <c r="D50" s="311" t="e">
        <f t="shared" si="21"/>
        <v>#DIV/0!</v>
      </c>
      <c r="E50" s="311" t="e">
        <f t="shared" si="21"/>
        <v>#DIV/0!</v>
      </c>
      <c r="F50" s="311" t="e">
        <f t="shared" si="21"/>
        <v>#DIV/0!</v>
      </c>
      <c r="G50" s="311" t="e">
        <f t="shared" si="21"/>
        <v>#DIV/0!</v>
      </c>
      <c r="H50" s="311" t="e">
        <f t="shared" si="21"/>
        <v>#DIV/0!</v>
      </c>
      <c r="I50" s="152"/>
      <c r="J50" s="136" t="e">
        <f>SUM(B50:H50)</f>
        <v>#DIV/0!</v>
      </c>
    </row>
    <row r="51" spans="1:10" ht="54.75" customHeight="1">
      <c r="A51" s="381" t="s">
        <v>90</v>
      </c>
      <c r="B51" s="318"/>
      <c r="C51" s="319"/>
      <c r="D51" s="319"/>
      <c r="E51" s="319"/>
      <c r="F51" s="319"/>
      <c r="G51" s="320"/>
      <c r="H51" s="320"/>
      <c r="I51" s="153"/>
      <c r="J51" s="176"/>
    </row>
    <row r="52" spans="1:10" ht="54.75" customHeight="1" thickBot="1">
      <c r="A52" s="382"/>
      <c r="B52" s="315" t="e">
        <f aca="true" t="shared" si="22" ref="B52:H52">SUM(B3/60)*B51</f>
        <v>#DIV/0!</v>
      </c>
      <c r="C52" s="311" t="e">
        <f t="shared" si="22"/>
        <v>#DIV/0!</v>
      </c>
      <c r="D52" s="311" t="e">
        <f t="shared" si="22"/>
        <v>#DIV/0!</v>
      </c>
      <c r="E52" s="311" t="e">
        <f t="shared" si="22"/>
        <v>#DIV/0!</v>
      </c>
      <c r="F52" s="311" t="e">
        <f t="shared" si="22"/>
        <v>#DIV/0!</v>
      </c>
      <c r="G52" s="311" t="e">
        <f t="shared" si="22"/>
        <v>#DIV/0!</v>
      </c>
      <c r="H52" s="311" t="e">
        <f t="shared" si="22"/>
        <v>#DIV/0!</v>
      </c>
      <c r="I52" s="152"/>
      <c r="J52" s="136" t="e">
        <f>SUM(B52:H52)</f>
        <v>#DIV/0!</v>
      </c>
    </row>
    <row r="53" spans="1:10" ht="54.75" customHeight="1">
      <c r="A53" s="381" t="s">
        <v>109</v>
      </c>
      <c r="B53" s="319"/>
      <c r="C53" s="319"/>
      <c r="D53" s="319"/>
      <c r="E53" s="319"/>
      <c r="F53" s="319"/>
      <c r="G53" s="320"/>
      <c r="H53" s="320"/>
      <c r="I53" s="134"/>
      <c r="J53" s="176"/>
    </row>
    <row r="54" spans="1:10" ht="54.75" customHeight="1" thickBot="1">
      <c r="A54" s="382"/>
      <c r="B54" s="311" t="e">
        <f aca="true" t="shared" si="23" ref="B54:H54">SUM(B3/60)*B53</f>
        <v>#DIV/0!</v>
      </c>
      <c r="C54" s="311" t="e">
        <f t="shared" si="23"/>
        <v>#DIV/0!</v>
      </c>
      <c r="D54" s="311" t="e">
        <f t="shared" si="23"/>
        <v>#DIV/0!</v>
      </c>
      <c r="E54" s="311" t="e">
        <f t="shared" si="23"/>
        <v>#DIV/0!</v>
      </c>
      <c r="F54" s="311" t="e">
        <f t="shared" si="23"/>
        <v>#DIV/0!</v>
      </c>
      <c r="G54" s="311" t="e">
        <f t="shared" si="23"/>
        <v>#DIV/0!</v>
      </c>
      <c r="H54" s="311" t="e">
        <f t="shared" si="23"/>
        <v>#DIV/0!</v>
      </c>
      <c r="I54" s="166"/>
      <c r="J54" s="136" t="e">
        <f>SUM(B54:I54)</f>
        <v>#DIV/0!</v>
      </c>
    </row>
    <row r="55" spans="1:10" ht="54.75" customHeight="1">
      <c r="A55" s="381" t="s">
        <v>110</v>
      </c>
      <c r="B55" s="319"/>
      <c r="C55" s="319"/>
      <c r="D55" s="319"/>
      <c r="E55" s="319"/>
      <c r="F55" s="319"/>
      <c r="G55" s="320"/>
      <c r="H55" s="320"/>
      <c r="I55" s="151"/>
      <c r="J55" s="176"/>
    </row>
    <row r="56" spans="1:10" ht="54.75" customHeight="1" thickBot="1">
      <c r="A56" s="382"/>
      <c r="B56" s="311" t="e">
        <f aca="true" t="shared" si="24" ref="B56:H56">SUM(B3/60)*B55</f>
        <v>#DIV/0!</v>
      </c>
      <c r="C56" s="311" t="e">
        <f t="shared" si="24"/>
        <v>#DIV/0!</v>
      </c>
      <c r="D56" s="311" t="e">
        <f t="shared" si="24"/>
        <v>#DIV/0!</v>
      </c>
      <c r="E56" s="311" t="e">
        <f t="shared" si="24"/>
        <v>#DIV/0!</v>
      </c>
      <c r="F56" s="311" t="e">
        <f t="shared" si="24"/>
        <v>#DIV/0!</v>
      </c>
      <c r="G56" s="311" t="e">
        <f t="shared" si="24"/>
        <v>#DIV/0!</v>
      </c>
      <c r="H56" s="311" t="e">
        <f t="shared" si="24"/>
        <v>#DIV/0!</v>
      </c>
      <c r="I56" s="268"/>
      <c r="J56" s="136" t="e">
        <f>SUM(B56:I56)</f>
        <v>#DIV/0!</v>
      </c>
    </row>
    <row r="57" spans="1:10" ht="54.75" customHeight="1">
      <c r="A57" s="381" t="s">
        <v>111</v>
      </c>
      <c r="B57" s="323"/>
      <c r="C57" s="323"/>
      <c r="D57" s="323"/>
      <c r="E57" s="323"/>
      <c r="F57" s="323"/>
      <c r="G57" s="324"/>
      <c r="H57" s="324"/>
      <c r="I57" s="2"/>
      <c r="J57" s="87"/>
    </row>
    <row r="58" spans="1:10" ht="54.75" customHeight="1" thickBot="1">
      <c r="A58" s="382"/>
      <c r="B58" s="311" t="e">
        <f aca="true" t="shared" si="25" ref="B58:H58">SUM(B3/60)*B57</f>
        <v>#DIV/0!</v>
      </c>
      <c r="C58" s="311" t="e">
        <f t="shared" si="25"/>
        <v>#DIV/0!</v>
      </c>
      <c r="D58" s="311" t="e">
        <f t="shared" si="25"/>
        <v>#DIV/0!</v>
      </c>
      <c r="E58" s="311" t="e">
        <f t="shared" si="25"/>
        <v>#DIV/0!</v>
      </c>
      <c r="F58" s="311" t="e">
        <f t="shared" si="25"/>
        <v>#DIV/0!</v>
      </c>
      <c r="G58" s="311" t="e">
        <f t="shared" si="25"/>
        <v>#DIV/0!</v>
      </c>
      <c r="H58" s="311" t="e">
        <f t="shared" si="25"/>
        <v>#DIV/0!</v>
      </c>
      <c r="I58" s="267"/>
      <c r="J58" s="87" t="e">
        <f>SUM(B58:I58)</f>
        <v>#DIV/0!</v>
      </c>
    </row>
    <row r="59" spans="1:10" ht="54.75" customHeight="1">
      <c r="A59" s="381" t="s">
        <v>112</v>
      </c>
      <c r="B59" s="319"/>
      <c r="C59" s="319"/>
      <c r="D59" s="319"/>
      <c r="E59" s="319"/>
      <c r="F59" s="319"/>
      <c r="G59" s="320"/>
      <c r="H59" s="320"/>
      <c r="I59" s="151"/>
      <c r="J59" s="176"/>
    </row>
    <row r="60" spans="1:10" ht="54.75" customHeight="1" thickBot="1">
      <c r="A60" s="382"/>
      <c r="B60" s="311" t="e">
        <f aca="true" t="shared" si="26" ref="B60:H60">SUM(B3/60)*B59</f>
        <v>#DIV/0!</v>
      </c>
      <c r="C60" s="311" t="e">
        <f t="shared" si="26"/>
        <v>#DIV/0!</v>
      </c>
      <c r="D60" s="311" t="e">
        <f t="shared" si="26"/>
        <v>#DIV/0!</v>
      </c>
      <c r="E60" s="311" t="e">
        <f t="shared" si="26"/>
        <v>#DIV/0!</v>
      </c>
      <c r="F60" s="311" t="e">
        <f t="shared" si="26"/>
        <v>#DIV/0!</v>
      </c>
      <c r="G60" s="311" t="e">
        <f t="shared" si="26"/>
        <v>#DIV/0!</v>
      </c>
      <c r="H60" s="311" t="e">
        <f t="shared" si="26"/>
        <v>#DIV/0!</v>
      </c>
      <c r="I60" s="268"/>
      <c r="J60" s="136" t="e">
        <f>SUM(B60:I60)</f>
        <v>#DIV/0!</v>
      </c>
    </row>
    <row r="61" spans="1:10" ht="54.75" customHeight="1">
      <c r="A61" s="381" t="s">
        <v>204</v>
      </c>
      <c r="B61" s="321"/>
      <c r="C61" s="321"/>
      <c r="D61" s="321"/>
      <c r="E61" s="321"/>
      <c r="F61" s="321"/>
      <c r="G61" s="322"/>
      <c r="H61" s="322"/>
      <c r="I61" s="288"/>
      <c r="J61" s="87"/>
    </row>
    <row r="62" spans="1:10" ht="54.75" customHeight="1" thickBot="1">
      <c r="A62" s="382"/>
      <c r="B62" s="311" t="e">
        <f aca="true" t="shared" si="27" ref="B62:H62">SUM(B3/60)*B61</f>
        <v>#DIV/0!</v>
      </c>
      <c r="C62" s="311" t="e">
        <f t="shared" si="27"/>
        <v>#DIV/0!</v>
      </c>
      <c r="D62" s="311" t="e">
        <f t="shared" si="27"/>
        <v>#DIV/0!</v>
      </c>
      <c r="E62" s="311" t="e">
        <f t="shared" si="27"/>
        <v>#DIV/0!</v>
      </c>
      <c r="F62" s="311" t="e">
        <f t="shared" si="27"/>
        <v>#DIV/0!</v>
      </c>
      <c r="G62" s="311" t="e">
        <f t="shared" si="27"/>
        <v>#DIV/0!</v>
      </c>
      <c r="H62" s="311" t="e">
        <f t="shared" si="27"/>
        <v>#DIV/0!</v>
      </c>
      <c r="I62" s="288"/>
      <c r="J62" s="87" t="e">
        <f>SUM(B62:H62)</f>
        <v>#DIV/0!</v>
      </c>
    </row>
    <row r="63" spans="1:10" ht="54.75" customHeight="1">
      <c r="A63" s="381" t="s">
        <v>205</v>
      </c>
      <c r="B63" s="319"/>
      <c r="C63" s="319"/>
      <c r="D63" s="319"/>
      <c r="E63" s="319"/>
      <c r="F63" s="319"/>
      <c r="G63" s="320"/>
      <c r="H63" s="320"/>
      <c r="I63" s="151"/>
      <c r="J63" s="176"/>
    </row>
    <row r="64" spans="1:10" ht="54.75" customHeight="1" thickBot="1">
      <c r="A64" s="382"/>
      <c r="B64" s="313" t="e">
        <f aca="true" t="shared" si="28" ref="B64:H64">SUM(B3/60)*B63</f>
        <v>#DIV/0!</v>
      </c>
      <c r="C64" s="313" t="e">
        <f t="shared" si="28"/>
        <v>#DIV/0!</v>
      </c>
      <c r="D64" s="313" t="e">
        <f t="shared" si="28"/>
        <v>#DIV/0!</v>
      </c>
      <c r="E64" s="313" t="e">
        <f t="shared" si="28"/>
        <v>#DIV/0!</v>
      </c>
      <c r="F64" s="313" t="e">
        <f t="shared" si="28"/>
        <v>#DIV/0!</v>
      </c>
      <c r="G64" s="313" t="e">
        <f t="shared" si="28"/>
        <v>#DIV/0!</v>
      </c>
      <c r="H64" s="313" t="e">
        <f t="shared" si="28"/>
        <v>#DIV/0!</v>
      </c>
      <c r="I64" s="152"/>
      <c r="J64" s="136" t="e">
        <f>SUM(B64:H64)</f>
        <v>#DIV/0!</v>
      </c>
    </row>
    <row r="65" spans="1:10" ht="54.75" customHeight="1">
      <c r="A65" s="381" t="s">
        <v>206</v>
      </c>
      <c r="B65" s="318"/>
      <c r="C65" s="319"/>
      <c r="D65" s="319"/>
      <c r="E65" s="319"/>
      <c r="F65" s="319"/>
      <c r="G65" s="320"/>
      <c r="H65" s="320"/>
      <c r="I65" s="151"/>
      <c r="J65" s="176"/>
    </row>
    <row r="66" spans="1:10" ht="54.75" customHeight="1" thickBot="1">
      <c r="A66" s="382"/>
      <c r="B66" s="316" t="e">
        <f aca="true" t="shared" si="29" ref="B66:H66">SUM(B3/60)*B65</f>
        <v>#DIV/0!</v>
      </c>
      <c r="C66" s="317" t="e">
        <f t="shared" si="29"/>
        <v>#DIV/0!</v>
      </c>
      <c r="D66" s="317" t="e">
        <f t="shared" si="29"/>
        <v>#DIV/0!</v>
      </c>
      <c r="E66" s="317" t="e">
        <f t="shared" si="29"/>
        <v>#DIV/0!</v>
      </c>
      <c r="F66" s="317" t="e">
        <f t="shared" si="29"/>
        <v>#DIV/0!</v>
      </c>
      <c r="G66" s="317" t="e">
        <f t="shared" si="29"/>
        <v>#DIV/0!</v>
      </c>
      <c r="H66" s="317" t="e">
        <f t="shared" si="29"/>
        <v>#DIV/0!</v>
      </c>
      <c r="I66" s="79"/>
      <c r="J66" s="136" t="e">
        <f>SUM(B66:H66)</f>
        <v>#DIV/0!</v>
      </c>
    </row>
    <row r="67" spans="1:10" ht="54.75" customHeight="1">
      <c r="A67" s="387" t="s">
        <v>63</v>
      </c>
      <c r="B67" s="257"/>
      <c r="C67" s="258"/>
      <c r="D67" s="258"/>
      <c r="E67" s="258"/>
      <c r="F67" s="259"/>
      <c r="G67" s="259"/>
      <c r="H67" s="258"/>
      <c r="I67" s="260"/>
      <c r="J67" s="153"/>
    </row>
    <row r="68" spans="1:12" ht="54.75" customHeight="1" thickBot="1">
      <c r="A68" s="388"/>
      <c r="B68" s="261"/>
      <c r="C68" s="262"/>
      <c r="D68" s="262"/>
      <c r="E68" s="262"/>
      <c r="F68" s="262"/>
      <c r="G68" s="262"/>
      <c r="H68" s="262"/>
      <c r="I68" s="265"/>
      <c r="J68" s="79">
        <f>I68</f>
        <v>0</v>
      </c>
      <c r="L68" s="133"/>
    </row>
    <row r="69" spans="9:10" ht="54.75" customHeight="1" thickBot="1">
      <c r="I69" s="263" t="s">
        <v>198</v>
      </c>
      <c r="J69" s="165" t="e">
        <f>SUM(J7:J68)-J20-J22-J64-J66</f>
        <v>#DIV/0!</v>
      </c>
    </row>
    <row r="70" spans="9:10" ht="53.25" thickBot="1">
      <c r="I70" s="263" t="s">
        <v>199</v>
      </c>
      <c r="J70" s="165" t="e">
        <f>SUM(J7:J68)-J18-J22-J62-J66</f>
        <v>#DIV/0!</v>
      </c>
    </row>
    <row r="71" spans="9:10" ht="54.75" customHeight="1" thickBot="1">
      <c r="I71" s="263" t="s">
        <v>200</v>
      </c>
      <c r="J71" s="165" t="e">
        <f>SUM(J7:J68)-J18-J20-J62-J64</f>
        <v>#DIV/0!</v>
      </c>
    </row>
    <row r="74" ht="54.75" customHeight="1">
      <c r="I74" s="1" t="s">
        <v>49</v>
      </c>
    </row>
  </sheetData>
  <sheetProtection sheet="1"/>
  <mergeCells count="34">
    <mergeCell ref="A57:A58"/>
    <mergeCell ref="A1:J1"/>
    <mergeCell ref="B4:H4"/>
    <mergeCell ref="A45:A46"/>
    <mergeCell ref="A37:A38"/>
    <mergeCell ref="A39:A40"/>
    <mergeCell ref="A41:A42"/>
    <mergeCell ref="A43:A44"/>
    <mergeCell ref="A31:A32"/>
    <mergeCell ref="A35:A36"/>
    <mergeCell ref="A13:A14"/>
    <mergeCell ref="A15:A16"/>
    <mergeCell ref="A17:A18"/>
    <mergeCell ref="A29:A30"/>
    <mergeCell ref="A23:A24"/>
    <mergeCell ref="A25:A26"/>
    <mergeCell ref="A27:A28"/>
    <mergeCell ref="A19:A20"/>
    <mergeCell ref="A21:A22"/>
    <mergeCell ref="A67:A68"/>
    <mergeCell ref="A59:A60"/>
    <mergeCell ref="A63:A64"/>
    <mergeCell ref="A65:A66"/>
    <mergeCell ref="A61:A62"/>
    <mergeCell ref="A5:A6"/>
    <mergeCell ref="A55:A56"/>
    <mergeCell ref="A47:A48"/>
    <mergeCell ref="A49:A50"/>
    <mergeCell ref="A51:A52"/>
    <mergeCell ref="A33:A34"/>
    <mergeCell ref="A53:A54"/>
    <mergeCell ref="A7:A8"/>
    <mergeCell ref="A9:A10"/>
    <mergeCell ref="A11:A12"/>
  </mergeCells>
  <printOptions/>
  <pageMargins left="0.25" right="0.25" top="0.75" bottom="0.75" header="0.3" footer="0.3"/>
  <pageSetup fitToHeight="4" fitToWidth="1" horizontalDpi="600" verticalDpi="600" orientation="portrait" paperSize="9" scale="38" r:id="rId1"/>
  <rowBreaks count="1" manualBreakCount="1">
    <brk id="41" max="255" man="1"/>
  </rowBreaks>
</worksheet>
</file>

<file path=xl/worksheets/sheet9.xml><?xml version="1.0" encoding="utf-8"?>
<worksheet xmlns="http://schemas.openxmlformats.org/spreadsheetml/2006/main" xmlns:r="http://schemas.openxmlformats.org/officeDocument/2006/relationships">
  <sheetPr codeName="Sheet9">
    <pageSetUpPr fitToPage="1"/>
  </sheetPr>
  <dimension ref="A1:P63"/>
  <sheetViews>
    <sheetView zoomScale="60" zoomScaleNormal="60" workbookViewId="0" topLeftCell="A1">
      <selection activeCell="M10" sqref="M10"/>
    </sheetView>
  </sheetViews>
  <sheetFormatPr defaultColWidth="24.7109375" defaultRowHeight="54.75" customHeight="1"/>
  <cols>
    <col min="1" max="1" width="49.421875" style="1" customWidth="1"/>
    <col min="2" max="2" width="26.8515625" style="1" customWidth="1"/>
    <col min="3" max="5" width="24.7109375" style="1" customWidth="1"/>
    <col min="6" max="6" width="24.7109375" style="2" customWidth="1"/>
    <col min="7" max="7" width="32.7109375" style="2" bestFit="1" customWidth="1"/>
    <col min="8" max="16384" width="24.7109375" style="1" customWidth="1"/>
  </cols>
  <sheetData>
    <row r="1" spans="1:16" ht="54.75" customHeight="1" thickBot="1">
      <c r="A1" s="375" t="s">
        <v>131</v>
      </c>
      <c r="B1" s="375"/>
      <c r="C1" s="375"/>
      <c r="D1" s="375"/>
      <c r="E1" s="375"/>
      <c r="F1" s="375"/>
      <c r="G1" s="375"/>
      <c r="H1" s="375"/>
      <c r="I1" s="375"/>
      <c r="J1" s="375"/>
      <c r="K1" s="13"/>
      <c r="L1" s="13"/>
      <c r="M1" s="13"/>
      <c r="N1" s="13"/>
      <c r="O1" s="13"/>
      <c r="P1" s="13"/>
    </row>
    <row r="2" spans="1:10" ht="54.75" customHeight="1">
      <c r="A2" s="19" t="s">
        <v>58</v>
      </c>
      <c r="B2" s="18" t="str">
        <f>'Cost Summary'!A4</f>
        <v>Officer 1</v>
      </c>
      <c r="C2" s="18" t="str">
        <f>'Cost Summary'!A5</f>
        <v>Officer 2</v>
      </c>
      <c r="D2" s="18" t="str">
        <f>'Cost Summary'!A6</f>
        <v>Officer 3</v>
      </c>
      <c r="E2" s="18" t="str">
        <f>'Cost Summary'!A7</f>
        <v>Officer 4</v>
      </c>
      <c r="F2" s="18" t="str">
        <f>'Cost Summary'!A8</f>
        <v>Officer 5</v>
      </c>
      <c r="G2" s="18" t="str">
        <f>'Cost Summary'!A9</f>
        <v>Officer 6</v>
      </c>
      <c r="H2" s="18" t="str">
        <f>'Cost Summary'!A10</f>
        <v>Officer 7</v>
      </c>
      <c r="I2" s="18" t="s">
        <v>133</v>
      </c>
      <c r="J2" s="20" t="s">
        <v>1</v>
      </c>
    </row>
    <row r="3" spans="1:10" ht="54.75" customHeight="1" thickBot="1">
      <c r="A3" s="21" t="s">
        <v>0</v>
      </c>
      <c r="B3" s="22" t="e">
        <f>'Cost Summary'!F40</f>
        <v>#DIV/0!</v>
      </c>
      <c r="C3" s="22" t="e">
        <f>'Cost Summary'!F41</f>
        <v>#DIV/0!</v>
      </c>
      <c r="D3" s="22" t="e">
        <f>'Cost Summary'!F42</f>
        <v>#DIV/0!</v>
      </c>
      <c r="E3" s="22" t="e">
        <f>'Cost Summary'!F43</f>
        <v>#DIV/0!</v>
      </c>
      <c r="F3" s="22" t="e">
        <f>'Cost Summary'!F44</f>
        <v>#DIV/0!</v>
      </c>
      <c r="G3" s="22" t="e">
        <f>'Cost Summary'!F45</f>
        <v>#DIV/0!</v>
      </c>
      <c r="H3" s="22" t="e">
        <f>'Cost Summary'!F46</f>
        <v>#DIV/0!</v>
      </c>
      <c r="I3" s="23"/>
      <c r="J3" s="24"/>
    </row>
    <row r="4" spans="2:10" s="12" customFormat="1" ht="54.75" customHeight="1" thickBot="1">
      <c r="B4" s="383" t="s">
        <v>114</v>
      </c>
      <c r="C4" s="383"/>
      <c r="D4" s="383"/>
      <c r="E4" s="383"/>
      <c r="F4" s="383"/>
      <c r="G4" s="383"/>
      <c r="H4" s="383"/>
      <c r="I4" s="132"/>
      <c r="J4" s="84"/>
    </row>
    <row r="5" spans="1:10" s="12" customFormat="1" ht="54.75" customHeight="1">
      <c r="A5" s="389" t="s">
        <v>47</v>
      </c>
      <c r="B5" s="160"/>
      <c r="C5" s="156"/>
      <c r="D5" s="156"/>
      <c r="E5" s="157"/>
      <c r="F5" s="156"/>
      <c r="G5" s="157"/>
      <c r="H5" s="157"/>
      <c r="I5" s="157"/>
      <c r="J5" s="158"/>
    </row>
    <row r="6" spans="1:10" s="12" customFormat="1" ht="54.75" customHeight="1" thickBot="1">
      <c r="A6" s="390"/>
      <c r="B6" s="161"/>
      <c r="C6" s="162"/>
      <c r="D6" s="162"/>
      <c r="E6" s="163"/>
      <c r="F6" s="162"/>
      <c r="G6" s="163"/>
      <c r="H6" s="163"/>
      <c r="I6" s="163"/>
      <c r="J6" s="164"/>
    </row>
    <row r="7" spans="1:10" ht="54.75" customHeight="1">
      <c r="A7" s="384" t="s">
        <v>115</v>
      </c>
      <c r="B7" s="325"/>
      <c r="C7" s="325"/>
      <c r="D7" s="325"/>
      <c r="E7" s="326"/>
      <c r="F7" s="325"/>
      <c r="G7" s="326"/>
      <c r="H7" s="326"/>
      <c r="I7" s="151"/>
      <c r="J7" s="176"/>
    </row>
    <row r="8" spans="1:10" ht="54.75" customHeight="1" thickBot="1">
      <c r="A8" s="385"/>
      <c r="B8" s="311" t="e">
        <f aca="true" t="shared" si="0" ref="B8:H8">SUM(B3/60)*B7</f>
        <v>#DIV/0!</v>
      </c>
      <c r="C8" s="311" t="e">
        <f t="shared" si="0"/>
        <v>#DIV/0!</v>
      </c>
      <c r="D8" s="311" t="e">
        <f t="shared" si="0"/>
        <v>#DIV/0!</v>
      </c>
      <c r="E8" s="311" t="e">
        <f t="shared" si="0"/>
        <v>#DIV/0!</v>
      </c>
      <c r="F8" s="311" t="e">
        <f t="shared" si="0"/>
        <v>#DIV/0!</v>
      </c>
      <c r="G8" s="311" t="e">
        <f t="shared" si="0"/>
        <v>#DIV/0!</v>
      </c>
      <c r="H8" s="311" t="e">
        <f t="shared" si="0"/>
        <v>#DIV/0!</v>
      </c>
      <c r="I8" s="152"/>
      <c r="J8" s="136" t="e">
        <f>SUM(B8:H8)</f>
        <v>#DIV/0!</v>
      </c>
    </row>
    <row r="9" spans="1:10" ht="54.75" customHeight="1">
      <c r="A9" s="384" t="s">
        <v>116</v>
      </c>
      <c r="B9" s="325"/>
      <c r="C9" s="325"/>
      <c r="D9" s="325"/>
      <c r="E9" s="325"/>
      <c r="F9" s="325"/>
      <c r="G9" s="326"/>
      <c r="H9" s="326"/>
      <c r="I9" s="134"/>
      <c r="J9" s="176"/>
    </row>
    <row r="10" spans="1:10" ht="54.75" customHeight="1" thickBot="1">
      <c r="A10" s="385"/>
      <c r="B10" s="311" t="e">
        <f aca="true" t="shared" si="1" ref="B10:H10">SUM(B3/60)*B9</f>
        <v>#DIV/0!</v>
      </c>
      <c r="C10" s="311" t="e">
        <f t="shared" si="1"/>
        <v>#DIV/0!</v>
      </c>
      <c r="D10" s="311" t="e">
        <f t="shared" si="1"/>
        <v>#DIV/0!</v>
      </c>
      <c r="E10" s="311" t="e">
        <f t="shared" si="1"/>
        <v>#DIV/0!</v>
      </c>
      <c r="F10" s="311" t="e">
        <f t="shared" si="1"/>
        <v>#DIV/0!</v>
      </c>
      <c r="G10" s="311" t="e">
        <f t="shared" si="1"/>
        <v>#DIV/0!</v>
      </c>
      <c r="H10" s="311" t="e">
        <f t="shared" si="1"/>
        <v>#DIV/0!</v>
      </c>
      <c r="I10" s="23"/>
      <c r="J10" s="136" t="e">
        <f>SUM(B10:H10)</f>
        <v>#DIV/0!</v>
      </c>
    </row>
    <row r="11" spans="1:10" ht="54.75" customHeight="1">
      <c r="A11" s="384" t="s">
        <v>117</v>
      </c>
      <c r="B11" s="327"/>
      <c r="C11" s="327"/>
      <c r="D11" s="327"/>
      <c r="E11" s="327"/>
      <c r="F11" s="327"/>
      <c r="G11" s="328"/>
      <c r="H11" s="328"/>
      <c r="I11" s="159"/>
      <c r="J11" s="87"/>
    </row>
    <row r="12" spans="1:10" ht="54.75" customHeight="1" thickBot="1">
      <c r="A12" s="385"/>
      <c r="B12" s="311" t="e">
        <f aca="true" t="shared" si="2" ref="B12:H12">SUM(B3/60)*B11</f>
        <v>#DIV/0!</v>
      </c>
      <c r="C12" s="311" t="e">
        <f t="shared" si="2"/>
        <v>#DIV/0!</v>
      </c>
      <c r="D12" s="311" t="e">
        <f t="shared" si="2"/>
        <v>#DIV/0!</v>
      </c>
      <c r="E12" s="311" t="e">
        <f t="shared" si="2"/>
        <v>#DIV/0!</v>
      </c>
      <c r="F12" s="311" t="e">
        <f t="shared" si="2"/>
        <v>#DIV/0!</v>
      </c>
      <c r="G12" s="311" t="e">
        <f t="shared" si="2"/>
        <v>#DIV/0!</v>
      </c>
      <c r="H12" s="311" t="e">
        <f t="shared" si="2"/>
        <v>#DIV/0!</v>
      </c>
      <c r="I12" s="152"/>
      <c r="J12" s="85" t="e">
        <f>SUM(B12:H12)</f>
        <v>#DIV/0!</v>
      </c>
    </row>
    <row r="13" spans="1:10" ht="54.75" customHeight="1">
      <c r="A13" s="384" t="s">
        <v>118</v>
      </c>
      <c r="B13" s="325"/>
      <c r="C13" s="325"/>
      <c r="D13" s="325"/>
      <c r="E13" s="325"/>
      <c r="F13" s="325"/>
      <c r="G13" s="326"/>
      <c r="H13" s="326"/>
      <c r="I13" s="135"/>
      <c r="J13" s="86"/>
    </row>
    <row r="14" spans="1:10" ht="54.75" customHeight="1" thickBot="1">
      <c r="A14" s="385"/>
      <c r="B14" s="312" t="e">
        <f aca="true" t="shared" si="3" ref="B14:H14">SUM(B3/60)*B13</f>
        <v>#DIV/0!</v>
      </c>
      <c r="C14" s="312" t="e">
        <f t="shared" si="3"/>
        <v>#DIV/0!</v>
      </c>
      <c r="D14" s="312" t="e">
        <f t="shared" si="3"/>
        <v>#DIV/0!</v>
      </c>
      <c r="E14" s="312" t="e">
        <f t="shared" si="3"/>
        <v>#DIV/0!</v>
      </c>
      <c r="F14" s="312" t="e">
        <f t="shared" si="3"/>
        <v>#DIV/0!</v>
      </c>
      <c r="G14" s="312" t="e">
        <f t="shared" si="3"/>
        <v>#DIV/0!</v>
      </c>
      <c r="H14" s="312" t="e">
        <f t="shared" si="3"/>
        <v>#DIV/0!</v>
      </c>
      <c r="I14" s="2"/>
      <c r="J14" s="87" t="e">
        <f>SUM(B14:H14)</f>
        <v>#DIV/0!</v>
      </c>
    </row>
    <row r="15" spans="1:10" ht="54.75" customHeight="1">
      <c r="A15" s="384" t="s">
        <v>102</v>
      </c>
      <c r="B15" s="325"/>
      <c r="C15" s="325"/>
      <c r="D15" s="325"/>
      <c r="E15" s="325"/>
      <c r="F15" s="325"/>
      <c r="G15" s="326"/>
      <c r="H15" s="326"/>
      <c r="I15" s="135"/>
      <c r="J15" s="86"/>
    </row>
    <row r="16" spans="1:10" ht="54.75" customHeight="1" thickBot="1">
      <c r="A16" s="385"/>
      <c r="B16" s="312" t="e">
        <f>SUM(B3/60)*B15</f>
        <v>#DIV/0!</v>
      </c>
      <c r="C16" s="312" t="e">
        <f aca="true" t="shared" si="4" ref="C16:H16">SUM(C3/60)*C15</f>
        <v>#DIV/0!</v>
      </c>
      <c r="D16" s="312" t="e">
        <f t="shared" si="4"/>
        <v>#DIV/0!</v>
      </c>
      <c r="E16" s="312" t="e">
        <f t="shared" si="4"/>
        <v>#DIV/0!</v>
      </c>
      <c r="F16" s="312" t="e">
        <f t="shared" si="4"/>
        <v>#DIV/0!</v>
      </c>
      <c r="G16" s="312" t="e">
        <f t="shared" si="4"/>
        <v>#DIV/0!</v>
      </c>
      <c r="H16" s="312" t="e">
        <f t="shared" si="4"/>
        <v>#DIV/0!</v>
      </c>
      <c r="I16" s="2"/>
      <c r="J16" s="87" t="e">
        <f>SUM(B16:H16)</f>
        <v>#DIV/0!</v>
      </c>
    </row>
    <row r="17" spans="1:10" ht="54.75" customHeight="1">
      <c r="A17" s="384" t="s">
        <v>120</v>
      </c>
      <c r="B17" s="325"/>
      <c r="C17" s="325"/>
      <c r="D17" s="325"/>
      <c r="E17" s="325"/>
      <c r="F17" s="325"/>
      <c r="G17" s="326"/>
      <c r="H17" s="326"/>
      <c r="I17" s="134"/>
      <c r="J17" s="176"/>
    </row>
    <row r="18" spans="1:10" ht="54.75" customHeight="1" thickBot="1">
      <c r="A18" s="385"/>
      <c r="B18" s="311" t="e">
        <f aca="true" t="shared" si="5" ref="B18:H18">SUM(B3/60)*B17</f>
        <v>#DIV/0!</v>
      </c>
      <c r="C18" s="311" t="e">
        <f t="shared" si="5"/>
        <v>#DIV/0!</v>
      </c>
      <c r="D18" s="311" t="e">
        <f t="shared" si="5"/>
        <v>#DIV/0!</v>
      </c>
      <c r="E18" s="311" t="e">
        <f t="shared" si="5"/>
        <v>#DIV/0!</v>
      </c>
      <c r="F18" s="311" t="e">
        <f t="shared" si="5"/>
        <v>#DIV/0!</v>
      </c>
      <c r="G18" s="311" t="e">
        <f t="shared" si="5"/>
        <v>#DIV/0!</v>
      </c>
      <c r="H18" s="311" t="e">
        <f t="shared" si="5"/>
        <v>#DIV/0!</v>
      </c>
      <c r="I18" s="23"/>
      <c r="J18" s="136" t="e">
        <f>SUM(B18:H18)</f>
        <v>#DIV/0!</v>
      </c>
    </row>
    <row r="19" spans="1:10" ht="54.75" customHeight="1">
      <c r="A19" s="384" t="s">
        <v>119</v>
      </c>
      <c r="B19" s="325"/>
      <c r="C19" s="325"/>
      <c r="D19" s="325"/>
      <c r="E19" s="325"/>
      <c r="F19" s="325"/>
      <c r="G19" s="326"/>
      <c r="H19" s="326"/>
      <c r="I19" s="151"/>
      <c r="J19" s="176"/>
    </row>
    <row r="20" spans="1:10" ht="54.75" customHeight="1" thickBot="1">
      <c r="A20" s="385"/>
      <c r="B20" s="311" t="e">
        <f aca="true" t="shared" si="6" ref="B20:H20">SUM(B3/60)*B19</f>
        <v>#DIV/0!</v>
      </c>
      <c r="C20" s="311" t="e">
        <f t="shared" si="6"/>
        <v>#DIV/0!</v>
      </c>
      <c r="D20" s="311" t="e">
        <f t="shared" si="6"/>
        <v>#DIV/0!</v>
      </c>
      <c r="E20" s="311" t="e">
        <f t="shared" si="6"/>
        <v>#DIV/0!</v>
      </c>
      <c r="F20" s="311" t="e">
        <f t="shared" si="6"/>
        <v>#DIV/0!</v>
      </c>
      <c r="G20" s="311" t="e">
        <f t="shared" si="6"/>
        <v>#DIV/0!</v>
      </c>
      <c r="H20" s="311" t="e">
        <f t="shared" si="6"/>
        <v>#DIV/0!</v>
      </c>
      <c r="I20" s="152"/>
      <c r="J20" s="136" t="e">
        <f>SUM(B20:H20)</f>
        <v>#DIV/0!</v>
      </c>
    </row>
    <row r="21" spans="1:10" ht="54.75" customHeight="1">
      <c r="A21" s="384" t="s">
        <v>121</v>
      </c>
      <c r="B21" s="327"/>
      <c r="C21" s="327"/>
      <c r="D21" s="327"/>
      <c r="E21" s="327"/>
      <c r="F21" s="327"/>
      <c r="G21" s="328"/>
      <c r="H21" s="328"/>
      <c r="I21" s="79"/>
      <c r="J21" s="87"/>
    </row>
    <row r="22" spans="1:10" ht="54.75" customHeight="1" thickBot="1">
      <c r="A22" s="385"/>
      <c r="B22" s="311" t="e">
        <f aca="true" t="shared" si="7" ref="B22:H22">SUM(B3/60)*B21</f>
        <v>#DIV/0!</v>
      </c>
      <c r="C22" s="311" t="e">
        <f t="shared" si="7"/>
        <v>#DIV/0!</v>
      </c>
      <c r="D22" s="311" t="e">
        <f t="shared" si="7"/>
        <v>#DIV/0!</v>
      </c>
      <c r="E22" s="311" t="e">
        <f t="shared" si="7"/>
        <v>#DIV/0!</v>
      </c>
      <c r="F22" s="311" t="e">
        <f t="shared" si="7"/>
        <v>#DIV/0!</v>
      </c>
      <c r="G22" s="311" t="e">
        <f t="shared" si="7"/>
        <v>#DIV/0!</v>
      </c>
      <c r="H22" s="311" t="e">
        <f t="shared" si="7"/>
        <v>#DIV/0!</v>
      </c>
      <c r="I22" s="152"/>
      <c r="J22" s="136" t="e">
        <f>SUM(B22:H22)</f>
        <v>#DIV/0!</v>
      </c>
    </row>
    <row r="23" spans="1:10" ht="54.75" customHeight="1">
      <c r="A23" s="386" t="s">
        <v>107</v>
      </c>
      <c r="B23" s="327"/>
      <c r="C23" s="327"/>
      <c r="D23" s="327"/>
      <c r="E23" s="327"/>
      <c r="F23" s="327"/>
      <c r="G23" s="328"/>
      <c r="H23" s="328"/>
      <c r="I23" s="79"/>
      <c r="J23" s="87"/>
    </row>
    <row r="24" spans="1:10" ht="54.75" customHeight="1" thickBot="1">
      <c r="A24" s="386"/>
      <c r="B24" s="311" t="e">
        <f aca="true" t="shared" si="8" ref="B24:H24">SUM(B3/60)*B23</f>
        <v>#DIV/0!</v>
      </c>
      <c r="C24" s="311" t="e">
        <f t="shared" si="8"/>
        <v>#DIV/0!</v>
      </c>
      <c r="D24" s="311" t="e">
        <f t="shared" si="8"/>
        <v>#DIV/0!</v>
      </c>
      <c r="E24" s="311" t="e">
        <f t="shared" si="8"/>
        <v>#DIV/0!</v>
      </c>
      <c r="F24" s="311" t="e">
        <f t="shared" si="8"/>
        <v>#DIV/0!</v>
      </c>
      <c r="G24" s="311" t="e">
        <f t="shared" si="8"/>
        <v>#DIV/0!</v>
      </c>
      <c r="H24" s="311" t="e">
        <f t="shared" si="8"/>
        <v>#DIV/0!</v>
      </c>
      <c r="I24" s="152"/>
      <c r="J24" s="136" t="e">
        <f>SUM(B24:H24)</f>
        <v>#DIV/0!</v>
      </c>
    </row>
    <row r="25" spans="1:10" ht="54.75" customHeight="1">
      <c r="A25" s="384" t="s">
        <v>113</v>
      </c>
      <c r="B25" s="327"/>
      <c r="C25" s="327"/>
      <c r="D25" s="327"/>
      <c r="E25" s="327"/>
      <c r="F25" s="327"/>
      <c r="G25" s="328"/>
      <c r="H25" s="328"/>
      <c r="I25" s="79"/>
      <c r="J25" s="87"/>
    </row>
    <row r="26" spans="1:10" ht="54.75" customHeight="1" thickBot="1">
      <c r="A26" s="385"/>
      <c r="B26" s="311" t="e">
        <f aca="true" t="shared" si="9" ref="B26:H26">SUM(B3/60)*B25</f>
        <v>#DIV/0!</v>
      </c>
      <c r="C26" s="311" t="e">
        <f t="shared" si="9"/>
        <v>#DIV/0!</v>
      </c>
      <c r="D26" s="311" t="e">
        <f t="shared" si="9"/>
        <v>#DIV/0!</v>
      </c>
      <c r="E26" s="311" t="e">
        <f t="shared" si="9"/>
        <v>#DIV/0!</v>
      </c>
      <c r="F26" s="311" t="e">
        <f t="shared" si="9"/>
        <v>#DIV/0!</v>
      </c>
      <c r="G26" s="311" t="e">
        <f t="shared" si="9"/>
        <v>#DIV/0!</v>
      </c>
      <c r="H26" s="311" t="e">
        <f t="shared" si="9"/>
        <v>#DIV/0!</v>
      </c>
      <c r="I26" s="79"/>
      <c r="J26" s="87" t="e">
        <f>SUM(B26:H26)</f>
        <v>#DIV/0!</v>
      </c>
    </row>
    <row r="27" spans="1:10" ht="54.75" customHeight="1">
      <c r="A27" s="384" t="s">
        <v>108</v>
      </c>
      <c r="B27" s="325"/>
      <c r="C27" s="325"/>
      <c r="D27" s="325"/>
      <c r="E27" s="325"/>
      <c r="F27" s="325"/>
      <c r="G27" s="326"/>
      <c r="H27" s="326"/>
      <c r="I27" s="151"/>
      <c r="J27" s="176"/>
    </row>
    <row r="28" spans="1:10" ht="54.75" customHeight="1" thickBot="1">
      <c r="A28" s="385"/>
      <c r="B28" s="311" t="e">
        <f aca="true" t="shared" si="10" ref="B28:H28">SUM(B3/60)*B27</f>
        <v>#DIV/0!</v>
      </c>
      <c r="C28" s="311" t="e">
        <f t="shared" si="10"/>
        <v>#DIV/0!</v>
      </c>
      <c r="D28" s="311" t="e">
        <f t="shared" si="10"/>
        <v>#DIV/0!</v>
      </c>
      <c r="E28" s="311" t="e">
        <f t="shared" si="10"/>
        <v>#DIV/0!</v>
      </c>
      <c r="F28" s="311" t="e">
        <f t="shared" si="10"/>
        <v>#DIV/0!</v>
      </c>
      <c r="G28" s="311" t="e">
        <f t="shared" si="10"/>
        <v>#DIV/0!</v>
      </c>
      <c r="H28" s="311" t="e">
        <f t="shared" si="10"/>
        <v>#DIV/0!</v>
      </c>
      <c r="I28" s="152"/>
      <c r="J28" s="136" t="e">
        <f>SUM(B28:H28)</f>
        <v>#DIV/0!</v>
      </c>
    </row>
    <row r="29" spans="1:10" ht="54.75" customHeight="1">
      <c r="A29" s="384" t="s">
        <v>57</v>
      </c>
      <c r="B29" s="325"/>
      <c r="C29" s="325"/>
      <c r="D29" s="325"/>
      <c r="E29" s="325"/>
      <c r="F29" s="325"/>
      <c r="G29" s="326"/>
      <c r="H29" s="326"/>
      <c r="I29" s="151"/>
      <c r="J29" s="176"/>
    </row>
    <row r="30" spans="1:10" ht="54.75" customHeight="1" thickBot="1">
      <c r="A30" s="385"/>
      <c r="B30" s="311" t="e">
        <f aca="true" t="shared" si="11" ref="B30:H30">SUM(B3/60)*B29</f>
        <v>#DIV/0!</v>
      </c>
      <c r="C30" s="311" t="e">
        <f t="shared" si="11"/>
        <v>#DIV/0!</v>
      </c>
      <c r="D30" s="311" t="e">
        <f t="shared" si="11"/>
        <v>#DIV/0!</v>
      </c>
      <c r="E30" s="311" t="e">
        <f t="shared" si="11"/>
        <v>#DIV/0!</v>
      </c>
      <c r="F30" s="311" t="e">
        <f t="shared" si="11"/>
        <v>#DIV/0!</v>
      </c>
      <c r="G30" s="311" t="e">
        <f t="shared" si="11"/>
        <v>#DIV/0!</v>
      </c>
      <c r="H30" s="311" t="e">
        <f t="shared" si="11"/>
        <v>#DIV/0!</v>
      </c>
      <c r="I30" s="154"/>
      <c r="J30" s="136" t="e">
        <f>SUM(B30:H30)</f>
        <v>#DIV/0!</v>
      </c>
    </row>
    <row r="31" spans="1:10" ht="54.75" customHeight="1">
      <c r="A31" s="386" t="s">
        <v>86</v>
      </c>
      <c r="B31" s="325"/>
      <c r="C31" s="325"/>
      <c r="D31" s="325"/>
      <c r="E31" s="325"/>
      <c r="F31" s="325"/>
      <c r="G31" s="326"/>
      <c r="H31" s="326"/>
      <c r="I31" s="134"/>
      <c r="J31" s="176"/>
    </row>
    <row r="32" spans="1:10" ht="54.75" customHeight="1" thickBot="1">
      <c r="A32" s="386"/>
      <c r="B32" s="311" t="e">
        <f aca="true" t="shared" si="12" ref="B32:H32">SUM(B3/60)*B31</f>
        <v>#DIV/0!</v>
      </c>
      <c r="C32" s="311" t="e">
        <f t="shared" si="12"/>
        <v>#DIV/0!</v>
      </c>
      <c r="D32" s="311" t="e">
        <f t="shared" si="12"/>
        <v>#DIV/0!</v>
      </c>
      <c r="E32" s="311" t="e">
        <f t="shared" si="12"/>
        <v>#DIV/0!</v>
      </c>
      <c r="F32" s="311" t="e">
        <f t="shared" si="12"/>
        <v>#DIV/0!</v>
      </c>
      <c r="G32" s="311" t="e">
        <f t="shared" si="12"/>
        <v>#DIV/0!</v>
      </c>
      <c r="H32" s="311" t="e">
        <f t="shared" si="12"/>
        <v>#DIV/0!</v>
      </c>
      <c r="I32" s="23"/>
      <c r="J32" s="136" t="e">
        <f>SUM(B32:H32)</f>
        <v>#DIV/0!</v>
      </c>
    </row>
    <row r="33" spans="1:10" ht="54.75" customHeight="1">
      <c r="A33" s="384" t="s">
        <v>87</v>
      </c>
      <c r="B33" s="325"/>
      <c r="C33" s="325"/>
      <c r="D33" s="325"/>
      <c r="E33" s="325"/>
      <c r="F33" s="325"/>
      <c r="G33" s="326"/>
      <c r="H33" s="326"/>
      <c r="I33" s="134"/>
      <c r="J33" s="176"/>
    </row>
    <row r="34" spans="1:10" ht="54.75" customHeight="1" thickBot="1">
      <c r="A34" s="385"/>
      <c r="B34" s="311" t="e">
        <f aca="true" t="shared" si="13" ref="B34:H34">SUM(B3/60)*B33</f>
        <v>#DIV/0!</v>
      </c>
      <c r="C34" s="311" t="e">
        <f t="shared" si="13"/>
        <v>#DIV/0!</v>
      </c>
      <c r="D34" s="311" t="e">
        <f t="shared" si="13"/>
        <v>#DIV/0!</v>
      </c>
      <c r="E34" s="311" t="e">
        <f t="shared" si="13"/>
        <v>#DIV/0!</v>
      </c>
      <c r="F34" s="311" t="e">
        <f t="shared" si="13"/>
        <v>#DIV/0!</v>
      </c>
      <c r="G34" s="311" t="e">
        <f t="shared" si="13"/>
        <v>#DIV/0!</v>
      </c>
      <c r="H34" s="311" t="e">
        <f t="shared" si="13"/>
        <v>#DIV/0!</v>
      </c>
      <c r="I34" s="266"/>
      <c r="J34" s="136" t="e">
        <f>SUM(B34:I34)</f>
        <v>#DIV/0!</v>
      </c>
    </row>
    <row r="35" spans="1:10" ht="54.75" customHeight="1">
      <c r="A35" s="384" t="s">
        <v>88</v>
      </c>
      <c r="B35" s="325"/>
      <c r="C35" s="325"/>
      <c r="D35" s="325"/>
      <c r="E35" s="325"/>
      <c r="F35" s="325"/>
      <c r="G35" s="326"/>
      <c r="H35" s="326"/>
      <c r="I35" s="151"/>
      <c r="J35" s="176"/>
    </row>
    <row r="36" spans="1:10" ht="54.75" customHeight="1" thickBot="1">
      <c r="A36" s="385"/>
      <c r="B36" s="311" t="e">
        <f aca="true" t="shared" si="14" ref="B36:H36">SUM(B3/60)*B35</f>
        <v>#DIV/0!</v>
      </c>
      <c r="C36" s="311" t="e">
        <f t="shared" si="14"/>
        <v>#DIV/0!</v>
      </c>
      <c r="D36" s="311" t="e">
        <f t="shared" si="14"/>
        <v>#DIV/0!</v>
      </c>
      <c r="E36" s="311" t="e">
        <f t="shared" si="14"/>
        <v>#DIV/0!</v>
      </c>
      <c r="F36" s="311" t="e">
        <f t="shared" si="14"/>
        <v>#DIV/0!</v>
      </c>
      <c r="G36" s="311" t="e">
        <f t="shared" si="14"/>
        <v>#DIV/0!</v>
      </c>
      <c r="H36" s="311" t="e">
        <f t="shared" si="14"/>
        <v>#DIV/0!</v>
      </c>
      <c r="I36" s="152"/>
      <c r="J36" s="136" t="e">
        <f>SUM(B36:H36)</f>
        <v>#DIV/0!</v>
      </c>
    </row>
    <row r="37" spans="1:10" s="11" customFormat="1" ht="54.75" customHeight="1">
      <c r="A37" s="386" t="s">
        <v>89</v>
      </c>
      <c r="B37" s="325"/>
      <c r="C37" s="325"/>
      <c r="D37" s="325"/>
      <c r="E37" s="325"/>
      <c r="F37" s="325"/>
      <c r="G37" s="326"/>
      <c r="H37" s="326"/>
      <c r="I37" s="134"/>
      <c r="J37" s="176"/>
    </row>
    <row r="38" spans="1:10" ht="54.75" customHeight="1" thickBot="1">
      <c r="A38" s="386"/>
      <c r="B38" s="313" t="e">
        <f aca="true" t="shared" si="15" ref="B38:H38">SUM(B3/60)*B37</f>
        <v>#DIV/0!</v>
      </c>
      <c r="C38" s="313" t="e">
        <f t="shared" si="15"/>
        <v>#DIV/0!</v>
      </c>
      <c r="D38" s="313" t="e">
        <f t="shared" si="15"/>
        <v>#DIV/0!</v>
      </c>
      <c r="E38" s="313" t="e">
        <f t="shared" si="15"/>
        <v>#DIV/0!</v>
      </c>
      <c r="F38" s="313" t="e">
        <f t="shared" si="15"/>
        <v>#DIV/0!</v>
      </c>
      <c r="G38" s="313" t="e">
        <f t="shared" si="15"/>
        <v>#DIV/0!</v>
      </c>
      <c r="H38" s="313" t="e">
        <f t="shared" si="15"/>
        <v>#DIV/0!</v>
      </c>
      <c r="I38" s="23"/>
      <c r="J38" s="136" t="e">
        <f>SUM(B38:H38)</f>
        <v>#DIV/0!</v>
      </c>
    </row>
    <row r="39" spans="1:10" ht="54.75" customHeight="1">
      <c r="A39" s="384" t="s">
        <v>53</v>
      </c>
      <c r="B39" s="325"/>
      <c r="C39" s="325"/>
      <c r="D39" s="325"/>
      <c r="E39" s="325"/>
      <c r="F39" s="325"/>
      <c r="G39" s="326"/>
      <c r="H39" s="326"/>
      <c r="I39" s="134"/>
      <c r="J39" s="330"/>
    </row>
    <row r="40" spans="1:10" ht="54.75" customHeight="1" thickBot="1">
      <c r="A40" s="385"/>
      <c r="B40" s="314" t="e">
        <f aca="true" t="shared" si="16" ref="B40:H40">SUM(B3/60)*B39</f>
        <v>#DIV/0!</v>
      </c>
      <c r="C40" s="314" t="e">
        <f t="shared" si="16"/>
        <v>#DIV/0!</v>
      </c>
      <c r="D40" s="314" t="e">
        <f t="shared" si="16"/>
        <v>#DIV/0!</v>
      </c>
      <c r="E40" s="314" t="e">
        <f t="shared" si="16"/>
        <v>#DIV/0!</v>
      </c>
      <c r="F40" s="314" t="e">
        <f t="shared" si="16"/>
        <v>#DIV/0!</v>
      </c>
      <c r="G40" s="314" t="e">
        <f t="shared" si="16"/>
        <v>#DIV/0!</v>
      </c>
      <c r="H40" s="314" t="e">
        <f t="shared" si="16"/>
        <v>#DIV/0!</v>
      </c>
      <c r="I40" s="177"/>
      <c r="J40" s="136" t="e">
        <f>SUM(B40:H40)</f>
        <v>#DIV/0!</v>
      </c>
    </row>
    <row r="41" spans="1:10" ht="54.75" customHeight="1">
      <c r="A41" s="384" t="s">
        <v>91</v>
      </c>
      <c r="B41" s="325"/>
      <c r="C41" s="325"/>
      <c r="D41" s="325"/>
      <c r="E41" s="325"/>
      <c r="F41" s="325"/>
      <c r="G41" s="326"/>
      <c r="H41" s="326"/>
      <c r="I41" s="151"/>
      <c r="J41" s="176"/>
    </row>
    <row r="42" spans="1:10" ht="54.75" customHeight="1" thickBot="1">
      <c r="A42" s="385"/>
      <c r="B42" s="311" t="e">
        <f aca="true" t="shared" si="17" ref="B42:H42">SUM(B3/60)*B41</f>
        <v>#DIV/0!</v>
      </c>
      <c r="C42" s="311" t="e">
        <f t="shared" si="17"/>
        <v>#DIV/0!</v>
      </c>
      <c r="D42" s="311" t="e">
        <f t="shared" si="17"/>
        <v>#DIV/0!</v>
      </c>
      <c r="E42" s="311" t="e">
        <f t="shared" si="17"/>
        <v>#DIV/0!</v>
      </c>
      <c r="F42" s="311" t="e">
        <f t="shared" si="17"/>
        <v>#DIV/0!</v>
      </c>
      <c r="G42" s="311" t="e">
        <f t="shared" si="17"/>
        <v>#DIV/0!</v>
      </c>
      <c r="H42" s="311" t="e">
        <f t="shared" si="17"/>
        <v>#DIV/0!</v>
      </c>
      <c r="I42" s="152"/>
      <c r="J42" s="136" t="e">
        <f>SUM(B42:H42)</f>
        <v>#DIV/0!</v>
      </c>
    </row>
    <row r="43" spans="1:10" ht="54.75" customHeight="1">
      <c r="A43" s="386" t="s">
        <v>52</v>
      </c>
      <c r="B43" s="325"/>
      <c r="C43" s="325"/>
      <c r="D43" s="325"/>
      <c r="E43" s="325"/>
      <c r="F43" s="325"/>
      <c r="G43" s="326"/>
      <c r="H43" s="326"/>
      <c r="I43" s="151"/>
      <c r="J43" s="176"/>
    </row>
    <row r="44" spans="1:10" ht="54.75" customHeight="1" thickBot="1">
      <c r="A44" s="386"/>
      <c r="B44" s="311" t="e">
        <f aca="true" t="shared" si="18" ref="B44:H44">SUM(B3/60)*B43</f>
        <v>#DIV/0!</v>
      </c>
      <c r="C44" s="311" t="e">
        <f t="shared" si="18"/>
        <v>#DIV/0!</v>
      </c>
      <c r="D44" s="311" t="e">
        <f t="shared" si="18"/>
        <v>#DIV/0!</v>
      </c>
      <c r="E44" s="311" t="e">
        <f t="shared" si="18"/>
        <v>#DIV/0!</v>
      </c>
      <c r="F44" s="311" t="e">
        <f t="shared" si="18"/>
        <v>#DIV/0!</v>
      </c>
      <c r="G44" s="311" t="e">
        <f t="shared" si="18"/>
        <v>#DIV/0!</v>
      </c>
      <c r="H44" s="311" t="e">
        <f t="shared" si="18"/>
        <v>#DIV/0!</v>
      </c>
      <c r="I44" s="152"/>
      <c r="J44" s="136" t="e">
        <f>SUM(B44:H44)</f>
        <v>#DIV/0!</v>
      </c>
    </row>
    <row r="45" spans="1:10" ht="54.75" customHeight="1">
      <c r="A45" s="384" t="s">
        <v>51</v>
      </c>
      <c r="B45" s="325"/>
      <c r="C45" s="325"/>
      <c r="D45" s="325"/>
      <c r="E45" s="325"/>
      <c r="F45" s="325"/>
      <c r="G45" s="326"/>
      <c r="H45" s="326"/>
      <c r="I45" s="151"/>
      <c r="J45" s="176"/>
    </row>
    <row r="46" spans="1:10" ht="54.75" customHeight="1" thickBot="1">
      <c r="A46" s="385"/>
      <c r="B46" s="311" t="e">
        <f aca="true" t="shared" si="19" ref="B46:H46">SUM(B3/60)*B45</f>
        <v>#DIV/0!</v>
      </c>
      <c r="C46" s="311" t="e">
        <f t="shared" si="19"/>
        <v>#DIV/0!</v>
      </c>
      <c r="D46" s="311" t="e">
        <f t="shared" si="19"/>
        <v>#DIV/0!</v>
      </c>
      <c r="E46" s="311" t="e">
        <f t="shared" si="19"/>
        <v>#DIV/0!</v>
      </c>
      <c r="F46" s="311" t="e">
        <f t="shared" si="19"/>
        <v>#DIV/0!</v>
      </c>
      <c r="G46" s="311" t="e">
        <f t="shared" si="19"/>
        <v>#DIV/0!</v>
      </c>
      <c r="H46" s="311" t="e">
        <f t="shared" si="19"/>
        <v>#DIV/0!</v>
      </c>
      <c r="I46" s="152"/>
      <c r="J46" s="136" t="e">
        <f>SUM(B46:H46)</f>
        <v>#DIV/0!</v>
      </c>
    </row>
    <row r="47" spans="1:10" ht="54.75" customHeight="1">
      <c r="A47" s="381" t="s">
        <v>90</v>
      </c>
      <c r="B47" s="329"/>
      <c r="C47" s="325"/>
      <c r="D47" s="325"/>
      <c r="E47" s="325"/>
      <c r="F47" s="325"/>
      <c r="G47" s="326"/>
      <c r="H47" s="326"/>
      <c r="I47" s="153"/>
      <c r="J47" s="176"/>
    </row>
    <row r="48" spans="1:10" ht="54.75" customHeight="1" thickBot="1">
      <c r="A48" s="382"/>
      <c r="B48" s="315" t="e">
        <f aca="true" t="shared" si="20" ref="B48:H48">SUM(B3/60)*B47</f>
        <v>#DIV/0!</v>
      </c>
      <c r="C48" s="311" t="e">
        <f t="shared" si="20"/>
        <v>#DIV/0!</v>
      </c>
      <c r="D48" s="311" t="e">
        <f t="shared" si="20"/>
        <v>#DIV/0!</v>
      </c>
      <c r="E48" s="311" t="e">
        <f t="shared" si="20"/>
        <v>#DIV/0!</v>
      </c>
      <c r="F48" s="311" t="e">
        <f t="shared" si="20"/>
        <v>#DIV/0!</v>
      </c>
      <c r="G48" s="311" t="e">
        <f t="shared" si="20"/>
        <v>#DIV/0!</v>
      </c>
      <c r="H48" s="311" t="e">
        <f t="shared" si="20"/>
        <v>#DIV/0!</v>
      </c>
      <c r="I48" s="152"/>
      <c r="J48" s="136" t="e">
        <f>SUM(B48:H48)</f>
        <v>#DIV/0!</v>
      </c>
    </row>
    <row r="49" spans="1:10" ht="54.75" customHeight="1">
      <c r="A49" s="381" t="s">
        <v>109</v>
      </c>
      <c r="B49" s="325"/>
      <c r="C49" s="325"/>
      <c r="D49" s="325"/>
      <c r="E49" s="325"/>
      <c r="F49" s="325"/>
      <c r="G49" s="326"/>
      <c r="H49" s="326"/>
      <c r="I49" s="134"/>
      <c r="J49" s="176"/>
    </row>
    <row r="50" spans="1:10" ht="54.75" customHeight="1" thickBot="1">
      <c r="A50" s="382"/>
      <c r="B50" s="311" t="e">
        <f aca="true" t="shared" si="21" ref="B50:H50">SUM(B3/60)*B49</f>
        <v>#DIV/0!</v>
      </c>
      <c r="C50" s="311" t="e">
        <f t="shared" si="21"/>
        <v>#DIV/0!</v>
      </c>
      <c r="D50" s="311" t="e">
        <f t="shared" si="21"/>
        <v>#DIV/0!</v>
      </c>
      <c r="E50" s="311" t="e">
        <f t="shared" si="21"/>
        <v>#DIV/0!</v>
      </c>
      <c r="F50" s="311" t="e">
        <f t="shared" si="21"/>
        <v>#DIV/0!</v>
      </c>
      <c r="G50" s="311" t="e">
        <f t="shared" si="21"/>
        <v>#DIV/0!</v>
      </c>
      <c r="H50" s="311" t="e">
        <f t="shared" si="21"/>
        <v>#DIV/0!</v>
      </c>
      <c r="I50" s="166"/>
      <c r="J50" s="136" t="e">
        <f>SUM(B50:I50)</f>
        <v>#DIV/0!</v>
      </c>
    </row>
    <row r="51" spans="1:10" ht="54.75" customHeight="1">
      <c r="A51" s="381" t="s">
        <v>110</v>
      </c>
      <c r="B51" s="325"/>
      <c r="C51" s="325"/>
      <c r="D51" s="325"/>
      <c r="E51" s="325"/>
      <c r="F51" s="325"/>
      <c r="G51" s="326"/>
      <c r="H51" s="326"/>
      <c r="I51" s="151"/>
      <c r="J51" s="176"/>
    </row>
    <row r="52" spans="1:10" ht="54.75" customHeight="1" thickBot="1">
      <c r="A52" s="382"/>
      <c r="B52" s="311" t="e">
        <f aca="true" t="shared" si="22" ref="B52:H52">SUM(B3/60)*B51</f>
        <v>#DIV/0!</v>
      </c>
      <c r="C52" s="311" t="e">
        <f t="shared" si="22"/>
        <v>#DIV/0!</v>
      </c>
      <c r="D52" s="311" t="e">
        <f t="shared" si="22"/>
        <v>#DIV/0!</v>
      </c>
      <c r="E52" s="311" t="e">
        <f t="shared" si="22"/>
        <v>#DIV/0!</v>
      </c>
      <c r="F52" s="311" t="e">
        <f t="shared" si="22"/>
        <v>#DIV/0!</v>
      </c>
      <c r="G52" s="311" t="e">
        <f t="shared" si="22"/>
        <v>#DIV/0!</v>
      </c>
      <c r="H52" s="311" t="e">
        <f t="shared" si="22"/>
        <v>#DIV/0!</v>
      </c>
      <c r="I52" s="268"/>
      <c r="J52" s="136" t="e">
        <f>SUM(B52:I52)</f>
        <v>#DIV/0!</v>
      </c>
    </row>
    <row r="53" spans="1:10" ht="54.75" customHeight="1">
      <c r="A53" s="381" t="s">
        <v>111</v>
      </c>
      <c r="B53" s="327"/>
      <c r="C53" s="327"/>
      <c r="D53" s="327"/>
      <c r="E53" s="327"/>
      <c r="F53" s="327"/>
      <c r="G53" s="328"/>
      <c r="H53" s="328"/>
      <c r="I53" s="2"/>
      <c r="J53" s="87"/>
    </row>
    <row r="54" spans="1:10" ht="54.75" customHeight="1" thickBot="1">
      <c r="A54" s="382"/>
      <c r="B54" s="311" t="e">
        <f aca="true" t="shared" si="23" ref="B54:H54">SUM(B3/60)*B53</f>
        <v>#DIV/0!</v>
      </c>
      <c r="C54" s="311" t="e">
        <f t="shared" si="23"/>
        <v>#DIV/0!</v>
      </c>
      <c r="D54" s="311" t="e">
        <f t="shared" si="23"/>
        <v>#DIV/0!</v>
      </c>
      <c r="E54" s="311" t="e">
        <f t="shared" si="23"/>
        <v>#DIV/0!</v>
      </c>
      <c r="F54" s="311" t="e">
        <f t="shared" si="23"/>
        <v>#DIV/0!</v>
      </c>
      <c r="G54" s="311" t="e">
        <f t="shared" si="23"/>
        <v>#DIV/0!</v>
      </c>
      <c r="H54" s="311" t="e">
        <f t="shared" si="23"/>
        <v>#DIV/0!</v>
      </c>
      <c r="I54" s="267"/>
      <c r="J54" s="87" t="e">
        <f>SUM(B54:I54)</f>
        <v>#DIV/0!</v>
      </c>
    </row>
    <row r="55" spans="1:10" ht="54.75" customHeight="1">
      <c r="A55" s="381" t="s">
        <v>112</v>
      </c>
      <c r="B55" s="325"/>
      <c r="C55" s="325"/>
      <c r="D55" s="325"/>
      <c r="E55" s="325"/>
      <c r="F55" s="325"/>
      <c r="G55" s="326"/>
      <c r="H55" s="326"/>
      <c r="I55" s="151"/>
      <c r="J55" s="176"/>
    </row>
    <row r="56" spans="1:10" ht="54.75" customHeight="1" thickBot="1">
      <c r="A56" s="382"/>
      <c r="B56" s="311" t="e">
        <f aca="true" t="shared" si="24" ref="B56:H56">SUM(B3/60)*B55</f>
        <v>#DIV/0!</v>
      </c>
      <c r="C56" s="311" t="e">
        <f t="shared" si="24"/>
        <v>#DIV/0!</v>
      </c>
      <c r="D56" s="311" t="e">
        <f t="shared" si="24"/>
        <v>#DIV/0!</v>
      </c>
      <c r="E56" s="311" t="e">
        <f t="shared" si="24"/>
        <v>#DIV/0!</v>
      </c>
      <c r="F56" s="311" t="e">
        <f t="shared" si="24"/>
        <v>#DIV/0!</v>
      </c>
      <c r="G56" s="311" t="e">
        <f t="shared" si="24"/>
        <v>#DIV/0!</v>
      </c>
      <c r="H56" s="311" t="e">
        <f t="shared" si="24"/>
        <v>#DIV/0!</v>
      </c>
      <c r="I56" s="268"/>
      <c r="J56" s="136" t="e">
        <f>SUM(B56:I56)</f>
        <v>#DIV/0!</v>
      </c>
    </row>
    <row r="57" spans="1:10" ht="54.75" customHeight="1">
      <c r="A57" s="381"/>
      <c r="B57" s="325"/>
      <c r="C57" s="325"/>
      <c r="D57" s="325"/>
      <c r="E57" s="325"/>
      <c r="F57" s="325"/>
      <c r="G57" s="326"/>
      <c r="H57" s="326"/>
      <c r="I57" s="151"/>
      <c r="J57" s="176"/>
    </row>
    <row r="58" spans="1:10" ht="54.75" customHeight="1" thickBot="1">
      <c r="A58" s="382"/>
      <c r="B58" s="313" t="e">
        <f aca="true" t="shared" si="25" ref="B58:H58">SUM(B3/60)*B57</f>
        <v>#DIV/0!</v>
      </c>
      <c r="C58" s="313" t="e">
        <f t="shared" si="25"/>
        <v>#DIV/0!</v>
      </c>
      <c r="D58" s="313" t="e">
        <f t="shared" si="25"/>
        <v>#DIV/0!</v>
      </c>
      <c r="E58" s="313" t="e">
        <f t="shared" si="25"/>
        <v>#DIV/0!</v>
      </c>
      <c r="F58" s="313" t="e">
        <f t="shared" si="25"/>
        <v>#DIV/0!</v>
      </c>
      <c r="G58" s="313" t="e">
        <f t="shared" si="25"/>
        <v>#DIV/0!</v>
      </c>
      <c r="H58" s="313" t="e">
        <f t="shared" si="25"/>
        <v>#DIV/0!</v>
      </c>
      <c r="I58" s="152"/>
      <c r="J58" s="136" t="e">
        <f>SUM(B58:H58)</f>
        <v>#DIV/0!</v>
      </c>
    </row>
    <row r="59" spans="1:10" ht="54.75" customHeight="1">
      <c r="A59" s="381"/>
      <c r="B59" s="329"/>
      <c r="C59" s="325"/>
      <c r="D59" s="325"/>
      <c r="E59" s="325"/>
      <c r="F59" s="325"/>
      <c r="G59" s="326"/>
      <c r="H59" s="326"/>
      <c r="I59" s="151"/>
      <c r="J59" s="176"/>
    </row>
    <row r="60" spans="1:10" ht="54.75" customHeight="1" thickBot="1">
      <c r="A60" s="382"/>
      <c r="B60" s="316" t="e">
        <f aca="true" t="shared" si="26" ref="B60:H60">SUM(B3/60)*B59</f>
        <v>#DIV/0!</v>
      </c>
      <c r="C60" s="317" t="e">
        <f t="shared" si="26"/>
        <v>#DIV/0!</v>
      </c>
      <c r="D60" s="317" t="e">
        <f t="shared" si="26"/>
        <v>#DIV/0!</v>
      </c>
      <c r="E60" s="317" t="e">
        <f t="shared" si="26"/>
        <v>#DIV/0!</v>
      </c>
      <c r="F60" s="317" t="e">
        <f t="shared" si="26"/>
        <v>#DIV/0!</v>
      </c>
      <c r="G60" s="317" t="e">
        <f t="shared" si="26"/>
        <v>#DIV/0!</v>
      </c>
      <c r="H60" s="317" t="e">
        <f t="shared" si="26"/>
        <v>#DIV/0!</v>
      </c>
      <c r="I60" s="79"/>
      <c r="J60" s="136" t="e">
        <f>SUM(B60:H60)</f>
        <v>#DIV/0!</v>
      </c>
    </row>
    <row r="61" spans="1:10" ht="54.75" customHeight="1">
      <c r="A61" s="387" t="s">
        <v>63</v>
      </c>
      <c r="B61" s="257"/>
      <c r="C61" s="258"/>
      <c r="D61" s="258"/>
      <c r="E61" s="258"/>
      <c r="F61" s="259"/>
      <c r="G61" s="259"/>
      <c r="H61" s="258"/>
      <c r="I61" s="260"/>
      <c r="J61" s="153"/>
    </row>
    <row r="62" spans="1:12" ht="54.75" customHeight="1" thickBot="1">
      <c r="A62" s="388"/>
      <c r="B62" s="261"/>
      <c r="C62" s="262"/>
      <c r="D62" s="262"/>
      <c r="E62" s="262"/>
      <c r="F62" s="262"/>
      <c r="G62" s="262"/>
      <c r="H62" s="262"/>
      <c r="I62" s="265"/>
      <c r="J62" s="79">
        <f>I62</f>
        <v>0</v>
      </c>
      <c r="L62" s="133"/>
    </row>
    <row r="63" spans="9:10" ht="54.75" customHeight="1" thickBot="1">
      <c r="I63" s="263" t="s">
        <v>42</v>
      </c>
      <c r="J63" s="165" t="e">
        <f>SUM(J7:J62)</f>
        <v>#DIV/0!</v>
      </c>
    </row>
  </sheetData>
  <sheetProtection sheet="1"/>
  <mergeCells count="31">
    <mergeCell ref="A1:J1"/>
    <mergeCell ref="B4:H4"/>
    <mergeCell ref="A41:A42"/>
    <mergeCell ref="A33:A34"/>
    <mergeCell ref="A35:A36"/>
    <mergeCell ref="A37:A38"/>
    <mergeCell ref="A39:A40"/>
    <mergeCell ref="A29:A30"/>
    <mergeCell ref="A9:A10"/>
    <mergeCell ref="A25:A26"/>
    <mergeCell ref="A61:A62"/>
    <mergeCell ref="A55:A56"/>
    <mergeCell ref="A57:A58"/>
    <mergeCell ref="A59:A60"/>
    <mergeCell ref="A53:A54"/>
    <mergeCell ref="A11:A12"/>
    <mergeCell ref="A17:A18"/>
    <mergeCell ref="A19:A20"/>
    <mergeCell ref="A27:A28"/>
    <mergeCell ref="A21:A22"/>
    <mergeCell ref="A13:A14"/>
    <mergeCell ref="A23:A24"/>
    <mergeCell ref="A15:A16"/>
    <mergeCell ref="A5:A6"/>
    <mergeCell ref="A51:A52"/>
    <mergeCell ref="A43:A44"/>
    <mergeCell ref="A45:A46"/>
    <mergeCell ref="A47:A48"/>
    <mergeCell ref="A49:A50"/>
    <mergeCell ref="A7:A8"/>
    <mergeCell ref="A31:A32"/>
  </mergeCells>
  <printOptions/>
  <pageMargins left="0.25" right="0.25" top="0.75" bottom="0.75" header="0.3" footer="0.3"/>
  <pageSetup fitToHeight="4" fitToWidth="1" horizontalDpi="600" verticalDpi="600" orientation="portrait" paperSize="9" scale="38" r:id="rId1"/>
  <rowBreaks count="1" manualBreakCount="1">
    <brk id="3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Neil Chapple; Yvonne Lewis</dc:creator>
  <cp:keywords>Licensing Technical Panel Wales</cp:keywords>
  <dc:description/>
  <cp:lastModifiedBy>de161</cp:lastModifiedBy>
  <cp:lastPrinted>2014-01-22T12:34:34Z</cp:lastPrinted>
  <dcterms:created xsi:type="dcterms:W3CDTF">2013-08-15T08:39:28Z</dcterms:created>
  <dcterms:modified xsi:type="dcterms:W3CDTF">2014-09-23T14:15:00Z</dcterms:modified>
  <cp:category/>
  <cp:version/>
  <cp:contentType/>
  <cp:contentStatus/>
</cp:coreProperties>
</file>